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e\Desktop\UAC GERAL\2020\CIVAP SAÚDE - SAMU\Indicadores - Prestação de contas\"/>
    </mc:Choice>
  </mc:AlternateContent>
  <bookViews>
    <workbookView xWindow="0" yWindow="0" windowWidth="24000" windowHeight="9600" activeTab="12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L15" i="25" l="1"/>
  <c r="L14" i="25"/>
  <c r="L13" i="25"/>
  <c r="L12" i="25"/>
  <c r="L11" i="25"/>
  <c r="L10" i="25"/>
  <c r="L9" i="25"/>
  <c r="L8" i="25"/>
  <c r="L7" i="25"/>
  <c r="L6" i="25"/>
  <c r="L5" i="25"/>
  <c r="L4" i="25"/>
  <c r="K16" i="22" l="1"/>
  <c r="J16" i="22"/>
  <c r="I16" i="22"/>
  <c r="H16" i="22"/>
  <c r="G16" i="22"/>
  <c r="F16" i="22"/>
  <c r="E16" i="22"/>
  <c r="D16" i="22"/>
  <c r="C16" i="22"/>
  <c r="B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16" i="22" l="1"/>
  <c r="E64" i="21"/>
  <c r="K16" i="32" l="1"/>
  <c r="J16" i="32"/>
  <c r="I16" i="32"/>
  <c r="H16" i="32"/>
  <c r="G16" i="32"/>
  <c r="F16" i="32"/>
  <c r="E16" i="32"/>
  <c r="D16" i="32"/>
  <c r="C16" i="32"/>
  <c r="B16" i="32"/>
  <c r="L15" i="32"/>
  <c r="L14" i="32"/>
  <c r="L13" i="32"/>
  <c r="L12" i="32"/>
  <c r="L11" i="32"/>
  <c r="L10" i="32"/>
  <c r="L9" i="32"/>
  <c r="L8" i="32"/>
  <c r="L7" i="32"/>
  <c r="L6" i="32"/>
  <c r="L5" i="32"/>
  <c r="L4" i="32"/>
  <c r="L16" i="32" l="1"/>
  <c r="L15" i="31"/>
  <c r="L14" i="31"/>
  <c r="L13" i="31"/>
  <c r="L12" i="31"/>
  <c r="L11" i="31"/>
  <c r="L10" i="31"/>
  <c r="L9" i="31"/>
  <c r="L8" i="31"/>
  <c r="L7" i="31"/>
  <c r="L6" i="31"/>
  <c r="L5" i="31"/>
  <c r="L4" i="31"/>
  <c r="E64" i="32" l="1"/>
  <c r="D64" i="32"/>
  <c r="C64" i="32"/>
  <c r="B64" i="32"/>
  <c r="I49" i="32"/>
  <c r="H49" i="32"/>
  <c r="G49" i="32"/>
  <c r="E49" i="32"/>
  <c r="D49" i="32"/>
  <c r="C49" i="32"/>
  <c r="B49" i="32"/>
  <c r="F64" i="31"/>
  <c r="E64" i="31"/>
  <c r="D64" i="31"/>
  <c r="C64" i="31"/>
  <c r="B64" i="31"/>
  <c r="I49" i="31"/>
  <c r="H49" i="31"/>
  <c r="G49" i="31"/>
  <c r="F49" i="31"/>
  <c r="E49" i="31"/>
  <c r="D49" i="31"/>
  <c r="C49" i="31"/>
  <c r="B49" i="31"/>
  <c r="J16" i="31"/>
  <c r="I16" i="31"/>
  <c r="H16" i="31"/>
  <c r="G16" i="31"/>
  <c r="F16" i="31"/>
  <c r="E16" i="31"/>
  <c r="D16" i="31"/>
  <c r="C16" i="31"/>
  <c r="B16" i="31"/>
  <c r="F64" i="30"/>
  <c r="E64" i="30"/>
  <c r="D64" i="30"/>
  <c r="C64" i="30"/>
  <c r="B64" i="30"/>
  <c r="I49" i="30"/>
  <c r="H49" i="30"/>
  <c r="G49" i="30"/>
  <c r="F49" i="30"/>
  <c r="E49" i="30"/>
  <c r="D49" i="30"/>
  <c r="C49" i="30"/>
  <c r="B49" i="30"/>
  <c r="K16" i="30"/>
  <c r="J16" i="30"/>
  <c r="I16" i="30"/>
  <c r="H16" i="30"/>
  <c r="G16" i="30"/>
  <c r="F16" i="30"/>
  <c r="E16" i="30"/>
  <c r="D16" i="30"/>
  <c r="C16" i="30"/>
  <c r="B16" i="30"/>
  <c r="F64" i="26"/>
  <c r="E64" i="26"/>
  <c r="D64" i="26"/>
  <c r="C64" i="26"/>
  <c r="B64" i="26"/>
  <c r="I49" i="26"/>
  <c r="H49" i="26"/>
  <c r="G49" i="26"/>
  <c r="F49" i="26"/>
  <c r="E49" i="26"/>
  <c r="D49" i="26"/>
  <c r="C49" i="26"/>
  <c r="B49" i="26"/>
  <c r="L15" i="26"/>
  <c r="L14" i="26"/>
  <c r="L13" i="26"/>
  <c r="L12" i="26"/>
  <c r="L11" i="26"/>
  <c r="L10" i="26"/>
  <c r="L9" i="26"/>
  <c r="L8" i="26"/>
  <c r="L7" i="26"/>
  <c r="L6" i="26"/>
  <c r="L5" i="26"/>
  <c r="L4" i="26"/>
  <c r="L16" i="31" l="1"/>
  <c r="L16" i="26"/>
  <c r="F64" i="25"/>
  <c r="E64" i="25"/>
  <c r="D64" i="25"/>
  <c r="C64" i="25"/>
  <c r="B64" i="25"/>
  <c r="I49" i="25"/>
  <c r="H49" i="25"/>
  <c r="G49" i="25"/>
  <c r="F49" i="25"/>
  <c r="E49" i="25"/>
  <c r="D49" i="25"/>
  <c r="C49" i="25"/>
  <c r="B49" i="25"/>
  <c r="K16" i="25"/>
  <c r="J16" i="25"/>
  <c r="I16" i="25"/>
  <c r="H16" i="25"/>
  <c r="G16" i="25"/>
  <c r="F16" i="25"/>
  <c r="E16" i="25"/>
  <c r="D16" i="25"/>
  <c r="C16" i="25"/>
  <c r="B16" i="25"/>
  <c r="L16" i="25" l="1"/>
  <c r="E64" i="24" l="1"/>
  <c r="D64" i="24"/>
  <c r="C64" i="24"/>
  <c r="B64" i="24"/>
  <c r="H49" i="24"/>
  <c r="G49" i="24"/>
  <c r="F49" i="24"/>
  <c r="E49" i="24"/>
  <c r="D49" i="24"/>
  <c r="C49" i="24"/>
  <c r="B49" i="24"/>
  <c r="J16" i="24"/>
  <c r="I16" i="24"/>
  <c r="H16" i="24"/>
  <c r="F16" i="24"/>
  <c r="D16" i="24"/>
  <c r="B16" i="24"/>
  <c r="F64" i="23" l="1"/>
  <c r="E64" i="23"/>
  <c r="D64" i="23"/>
  <c r="C64" i="23"/>
  <c r="B64" i="23"/>
  <c r="I49" i="23"/>
  <c r="H49" i="23"/>
  <c r="G49" i="23"/>
  <c r="F49" i="23"/>
  <c r="E49" i="23"/>
  <c r="D49" i="23"/>
  <c r="C49" i="23"/>
  <c r="B49" i="23"/>
  <c r="F64" i="22" l="1"/>
  <c r="E64" i="22"/>
  <c r="D64" i="22"/>
  <c r="C64" i="22"/>
  <c r="B64" i="22"/>
  <c r="I49" i="22"/>
  <c r="H49" i="22"/>
  <c r="G49" i="22"/>
  <c r="F49" i="22"/>
  <c r="E49" i="22"/>
  <c r="D49" i="22"/>
  <c r="C49" i="22"/>
  <c r="B49" i="22"/>
  <c r="F64" i="21" l="1"/>
  <c r="D64" i="21"/>
  <c r="C64" i="21"/>
  <c r="B64" i="21"/>
  <c r="I49" i="21"/>
  <c r="H49" i="21"/>
  <c r="G49" i="21"/>
  <c r="F49" i="21"/>
  <c r="E49" i="21"/>
  <c r="D49" i="21"/>
  <c r="C49" i="21"/>
  <c r="B49" i="21"/>
  <c r="K16" i="21"/>
  <c r="J16" i="21"/>
  <c r="I16" i="21"/>
  <c r="H16" i="21"/>
  <c r="G16" i="21"/>
  <c r="F16" i="21"/>
  <c r="E16" i="21"/>
  <c r="D16" i="21"/>
  <c r="C16" i="21"/>
  <c r="B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16" i="21" l="1"/>
  <c r="F64" i="20" l="1"/>
  <c r="E64" i="20"/>
  <c r="D64" i="20"/>
  <c r="C64" i="20"/>
  <c r="B64" i="20"/>
  <c r="I49" i="20"/>
  <c r="H49" i="20"/>
  <c r="G49" i="20"/>
  <c r="F49" i="20"/>
  <c r="E49" i="20"/>
  <c r="D49" i="20"/>
  <c r="C49" i="20"/>
  <c r="B49" i="20"/>
  <c r="K16" i="20"/>
  <c r="J16" i="20"/>
  <c r="I16" i="20"/>
  <c r="H16" i="20"/>
  <c r="G16" i="20"/>
  <c r="F16" i="20"/>
  <c r="E16" i="20"/>
  <c r="D16" i="20"/>
  <c r="C16" i="20"/>
  <c r="B16" i="20"/>
  <c r="L9" i="20"/>
  <c r="L5" i="20"/>
  <c r="F64" i="19" l="1"/>
  <c r="E64" i="19"/>
  <c r="D64" i="19"/>
  <c r="C64" i="19"/>
  <c r="B64" i="19"/>
  <c r="I49" i="19"/>
  <c r="H49" i="19"/>
  <c r="G49" i="19"/>
  <c r="F49" i="19"/>
  <c r="E49" i="19"/>
  <c r="D49" i="19"/>
  <c r="C49" i="19"/>
  <c r="B49" i="19"/>
  <c r="L15" i="19"/>
  <c r="L14" i="19"/>
  <c r="L13" i="19"/>
  <c r="L12" i="19"/>
  <c r="L11" i="19"/>
  <c r="L10" i="19"/>
  <c r="L9" i="19"/>
  <c r="L8" i="19"/>
  <c r="L7" i="19"/>
  <c r="L6" i="19"/>
  <c r="L5" i="19"/>
  <c r="L4" i="19"/>
  <c r="L16" i="19" l="1"/>
  <c r="I16" i="1" l="1"/>
  <c r="C64" i="1" l="1"/>
  <c r="D64" i="1"/>
  <c r="E64" i="1"/>
  <c r="F64" i="1"/>
  <c r="B64" i="1"/>
  <c r="I49" i="1" l="1"/>
  <c r="H49" i="1"/>
  <c r="G49" i="1" l="1"/>
  <c r="F49" i="1"/>
  <c r="E49" i="1"/>
  <c r="D49" i="1"/>
  <c r="C49" i="1"/>
  <c r="B49" i="1"/>
  <c r="J16" i="1"/>
  <c r="K16" i="1"/>
  <c r="C16" i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<sst xmlns="http://schemas.openxmlformats.org/spreadsheetml/2006/main" count="934" uniqueCount="86">
  <si>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</si>
  <si>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</si>
  <si>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</si>
  <si>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</si>
  <si>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</si>
  <si>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</si>
  <si>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</si>
  <si>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</si>
  <si>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</si>
  <si>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</si>
  <si>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</si>
  <si>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</si>
  <si>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</si>
  <si>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</si>
  <si>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</si>
  <si>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</si>
  <si>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</si>
  <si>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</si>
  <si>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</si>
  <si>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</si>
  <si>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</si>
  <si>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</si>
  <si>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</si>
  <si>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</si>
  <si>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</si>
  <si>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</si>
  <si>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</si>
  <si>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</si>
  <si>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</si>
  <si>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</si>
  <si>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</si>
  <si>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</si>
  <si>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</si>
  <si>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</si>
  <si>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</si>
  <si>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</si>
  <si>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</si>
  <si>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</si>
  <si>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</si>
  <si>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</si>
  <si>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</si>
  <si>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</si>
  <si>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</si>
  <si>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</si>
  <si>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</si>
  <si>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</si>
  <si>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</si>
  <si>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</si>
  <si>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>1.289</t>
  </si>
  <si>
    <t>2.153</t>
  </si>
  <si>
    <t>CHAMADOS / ATENDIMENTOS - JANEIRO/2020</t>
  </si>
  <si>
    <t>TIPOS DE ATENDIMENTOS - JANEIRO/2020</t>
  </si>
  <si>
    <t>ATENDIMENTO POR PRIORIDADE - JANEIRO/2020</t>
  </si>
  <si>
    <t>CHAMADOS / ATENDIMENTOS - FEVEREIRO/2020</t>
  </si>
  <si>
    <t>TIPOS DE ATENDIMENTOS - FEVEREIRO/2020</t>
  </si>
  <si>
    <t>ATENDIMENTO POR PRIORIDADE - FEVEREIRO/2020</t>
  </si>
  <si>
    <t>CHAMADOS / ATENDIMENTOS - MARÇO/2020</t>
  </si>
  <si>
    <t>TIPOS DE ATENDIMENTOS - MARÇO/2020</t>
  </si>
  <si>
    <t>ATENDIMENTO POR PRIORIDADE - MARÇO/2020</t>
  </si>
  <si>
    <t>CHAMADOS / ATENDIMENTOS - ABRIL/2020</t>
  </si>
  <si>
    <t>TIPOS DE ATENDIMENTOS - ABRIL/2020</t>
  </si>
  <si>
    <t>ATENDIMENTO POR PRIORIDADE - ABRIL/2020</t>
  </si>
  <si>
    <t>ATENDIMENTO POR PRIORIDADE - MAIO/2020</t>
  </si>
  <si>
    <t>TIPOS DE ATENDIMENTOS - MAIO/2020</t>
  </si>
  <si>
    <t>CHAMADOS / ATENDIMENTOS - MAIO/2020</t>
  </si>
  <si>
    <t>ATENDIMENTO POR PRIORIDADE - JUNHO/2020</t>
  </si>
  <si>
    <t>TIPOS DE ATENDIMENTOS - JUNHO/2020</t>
  </si>
  <si>
    <t>CHAMADOS / ATENDIMENTOS - JUNHO/2020</t>
  </si>
  <si>
    <t>CHAMADOS / ATENDIMENTOS - JULHO/2020</t>
  </si>
  <si>
    <t>TIPOS DE ATENDIMENTOS - JULHO/2020</t>
  </si>
  <si>
    <t>ATENDIMENTO POR PRIORIDADE - JULHO/2020</t>
  </si>
  <si>
    <t>ATENDIMENTO POR PRIORIDADE - AGOSTO/2020</t>
  </si>
  <si>
    <t>TIPOS DE ATENDIMENTOS - AGOSTO/2020</t>
  </si>
  <si>
    <t>CHAMADOS / ATENDIMENTOS - AGOSTO/2020</t>
  </si>
  <si>
    <t>ATENDIMENTO POR PRIORIDADE - SETEMBRO/2020</t>
  </si>
  <si>
    <t>TIPOS DE ATENDIMENTOS - SETEMBRO/2020</t>
  </si>
  <si>
    <t>CHAMADOS / ATENDIMENTOS - SETEMBRO/2020</t>
  </si>
  <si>
    <t>ATENDIMENTO POR PRIORIDADE - OUTUBRO/2020</t>
  </si>
  <si>
    <t>TIPOS DE ATENDIMENTOS - OUTUBRO/2020</t>
  </si>
  <si>
    <t>CHAMADOS / ATENDIMENTOS - OUTUBRO/2020</t>
  </si>
  <si>
    <t>CHAMADOS / ATENDIMENTOS - NOVEMBRO/2020</t>
  </si>
  <si>
    <t>TIPOS DE ATENDIMENTOS - NOVEMBRO/2020</t>
  </si>
  <si>
    <t>ATENDIMENTO POR PRIORIDADE - NOVEMBRO/2020</t>
  </si>
  <si>
    <t>ATENDIMENTO POR PRIORIDADE - DEZEMBRO/2020</t>
  </si>
  <si>
    <t>TIPOS DE ATENDIMENTOS - DEZEMBRO/2020</t>
  </si>
  <si>
    <t>CHAMADOS / ATENDIMENTOS -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</si>
</sst>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3" fontId="1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140</c:v>
                </c:pt>
                <c:pt idx="1">
                  <c:v>0</c:v>
                </c:pt>
                <c:pt idx="2">
                  <c:v>15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10</c:v>
                </c:pt>
                <c:pt idx="7">
                  <c:v>6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394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87</c:v>
                </c:pt>
                <c:pt idx="8">
                  <c:v>186</c:v>
                </c:pt>
                <c:pt idx="9">
                  <c:v>1</c:v>
                </c:pt>
                <c:pt idx="10">
                  <c:v>0</c:v>
                </c:pt>
                <c:pt idx="11">
                  <c:v>30</c:v>
                </c:pt>
                <c:pt idx="12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27200"/>
        <c:axId val="79041280"/>
      </c:barChart>
      <c:catAx>
        <c:axId val="7902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041280"/>
        <c:crosses val="autoZero"/>
        <c:auto val="1"/>
        <c:lblAlgn val="ctr"/>
        <c:lblOffset val="100"/>
        <c:noMultiLvlLbl val="0"/>
      </c:catAx>
      <c:valAx>
        <c:axId val="7904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2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  <c:pt idx="0">
                  <c:v>233</c:v>
                </c:pt>
                <c:pt idx="1">
                  <c:v>288</c:v>
                </c:pt>
                <c:pt idx="2">
                  <c:v>567</c:v>
                </c:pt>
                <c:pt idx="3">
                  <c:v>511</c:v>
                </c:pt>
                <c:pt idx="4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90272"/>
        <c:axId val="84800256"/>
      </c:barChart>
      <c:catAx>
        <c:axId val="8479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800256"/>
        <c:crosses val="autoZero"/>
        <c:auto val="1"/>
        <c:lblAlgn val="ctr"/>
        <c:lblOffset val="100"/>
        <c:noMultiLvlLbl val="0"/>
      </c:catAx>
      <c:valAx>
        <c:axId val="8480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9027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  <c:pt idx="0">
                  <c:v>137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11</c:v>
                </c:pt>
                <c:pt idx="12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  <c:pt idx="0">
                  <c:v>327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83</c:v>
                </c:pt>
                <c:pt idx="8">
                  <c:v>122</c:v>
                </c:pt>
                <c:pt idx="9">
                  <c:v>1</c:v>
                </c:pt>
                <c:pt idx="10">
                  <c:v>0</c:v>
                </c:pt>
                <c:pt idx="11">
                  <c:v>69</c:v>
                </c:pt>
                <c:pt idx="12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58208"/>
        <c:axId val="84976384"/>
      </c:barChart>
      <c:catAx>
        <c:axId val="8495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976384"/>
        <c:crosses val="autoZero"/>
        <c:auto val="1"/>
        <c:lblAlgn val="ctr"/>
        <c:lblOffset val="100"/>
        <c:noMultiLvlLbl val="0"/>
      </c:catAx>
      <c:valAx>
        <c:axId val="8497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5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  <c:pt idx="0">
                  <c:v>266</c:v>
                </c:pt>
                <c:pt idx="1">
                  <c:v>326</c:v>
                </c:pt>
                <c:pt idx="2">
                  <c:v>665</c:v>
                </c:pt>
                <c:pt idx="3">
                  <c:v>520</c:v>
                </c:pt>
                <c:pt idx="4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83712"/>
        <c:axId val="84893696"/>
      </c:barChart>
      <c:catAx>
        <c:axId val="8488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893696"/>
        <c:crosses val="autoZero"/>
        <c:auto val="1"/>
        <c:lblAlgn val="ctr"/>
        <c:lblOffset val="100"/>
        <c:noMultiLvlLbl val="0"/>
      </c:catAx>
      <c:valAx>
        <c:axId val="8489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88371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  <c:pt idx="0">
                  <c:v>130</c:v>
                </c:pt>
                <c:pt idx="1">
                  <c:v>0</c:v>
                </c:pt>
                <c:pt idx="2">
                  <c:v>11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17</c:v>
                </c:pt>
                <c:pt idx="1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  <c:pt idx="0">
                  <c:v>308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65</c:v>
                </c:pt>
                <c:pt idx="12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96704"/>
        <c:axId val="85106688"/>
      </c:barChart>
      <c:catAx>
        <c:axId val="850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06688"/>
        <c:crosses val="autoZero"/>
        <c:auto val="1"/>
        <c:lblAlgn val="ctr"/>
        <c:lblOffset val="100"/>
        <c:noMultiLvlLbl val="0"/>
      </c:catAx>
      <c:valAx>
        <c:axId val="8510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9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  <c:pt idx="0">
                  <c:v>238</c:v>
                </c:pt>
                <c:pt idx="1">
                  <c:v>324</c:v>
                </c:pt>
                <c:pt idx="2">
                  <c:v>456</c:v>
                </c:pt>
                <c:pt idx="3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48800"/>
        <c:axId val="85150336"/>
      </c:barChart>
      <c:catAx>
        <c:axId val="8514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50336"/>
        <c:crosses val="autoZero"/>
        <c:auto val="1"/>
        <c:lblAlgn val="ctr"/>
        <c:lblOffset val="100"/>
        <c:noMultiLvlLbl val="0"/>
      </c:catAx>
      <c:valAx>
        <c:axId val="8515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14880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  <c:pt idx="0">
                  <c:v>121</c:v>
                </c:pt>
                <c:pt idx="1">
                  <c:v>0</c:v>
                </c:pt>
                <c:pt idx="2">
                  <c:v>15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  <c:pt idx="11">
                  <c:v>15</c:v>
                </c:pt>
                <c:pt idx="12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  <c:pt idx="0">
                  <c:v>352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103</c:v>
                </c:pt>
                <c:pt idx="8">
                  <c:v>147</c:v>
                </c:pt>
                <c:pt idx="9">
                  <c:v>1</c:v>
                </c:pt>
                <c:pt idx="10">
                  <c:v>0</c:v>
                </c:pt>
                <c:pt idx="11">
                  <c:v>49</c:v>
                </c:pt>
                <c:pt idx="12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09536"/>
        <c:axId val="85011072"/>
      </c:barChart>
      <c:catAx>
        <c:axId val="8500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11072"/>
        <c:crosses val="autoZero"/>
        <c:auto val="1"/>
        <c:lblAlgn val="ctr"/>
        <c:lblOffset val="100"/>
        <c:noMultiLvlLbl val="0"/>
      </c:catAx>
      <c:valAx>
        <c:axId val="8501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0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  <c:pt idx="0">
                  <c:v>240</c:v>
                </c:pt>
                <c:pt idx="1">
                  <c:v>301</c:v>
                </c:pt>
                <c:pt idx="2">
                  <c:v>658</c:v>
                </c:pt>
                <c:pt idx="3">
                  <c:v>587</c:v>
                </c:pt>
                <c:pt idx="4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6448"/>
        <c:axId val="85337984"/>
      </c:barChart>
      <c:catAx>
        <c:axId val="8533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337984"/>
        <c:crosses val="autoZero"/>
        <c:auto val="1"/>
        <c:lblAlgn val="ctr"/>
        <c:lblOffset val="100"/>
        <c:noMultiLvlLbl val="0"/>
      </c:catAx>
      <c:valAx>
        <c:axId val="8533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3644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  <c:pt idx="0">
                  <c:v>130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11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  <c:pt idx="0">
                  <c:v>367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96</c:v>
                </c:pt>
                <c:pt idx="8">
                  <c:v>202</c:v>
                </c:pt>
                <c:pt idx="9">
                  <c:v>0</c:v>
                </c:pt>
                <c:pt idx="10">
                  <c:v>0</c:v>
                </c:pt>
                <c:pt idx="11">
                  <c:v>60</c:v>
                </c:pt>
                <c:pt idx="12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6656"/>
        <c:axId val="85448192"/>
      </c:barChart>
      <c:catAx>
        <c:axId val="8544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448192"/>
        <c:crosses val="autoZero"/>
        <c:auto val="1"/>
        <c:lblAlgn val="ctr"/>
        <c:lblOffset val="100"/>
        <c:noMultiLvlLbl val="0"/>
      </c:catAx>
      <c:valAx>
        <c:axId val="8544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446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  <c:pt idx="0">
                  <c:v>241</c:v>
                </c:pt>
                <c:pt idx="1">
                  <c:v>299</c:v>
                </c:pt>
                <c:pt idx="2">
                  <c:v>732</c:v>
                </c:pt>
                <c:pt idx="3">
                  <c:v>555</c:v>
                </c:pt>
                <c:pt idx="4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0432"/>
        <c:axId val="90817280"/>
      </c:barChart>
      <c:catAx>
        <c:axId val="9077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817280"/>
        <c:crosses val="autoZero"/>
        <c:auto val="1"/>
        <c:lblAlgn val="ctr"/>
        <c:lblOffset val="100"/>
        <c:noMultiLvlLbl val="0"/>
      </c:catAx>
      <c:valAx>
        <c:axId val="9081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7043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  <c:pt idx="0">
                  <c:v>134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6</c:v>
                </c:pt>
                <c:pt idx="1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  <c:pt idx="0">
                  <c:v>334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77</c:v>
                </c:pt>
                <c:pt idx="8">
                  <c:v>210</c:v>
                </c:pt>
                <c:pt idx="9">
                  <c:v>0</c:v>
                </c:pt>
                <c:pt idx="10">
                  <c:v>0</c:v>
                </c:pt>
                <c:pt idx="11">
                  <c:v>52</c:v>
                </c:pt>
                <c:pt idx="12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96128"/>
        <c:axId val="82502016"/>
      </c:barChart>
      <c:catAx>
        <c:axId val="8249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502016"/>
        <c:crosses val="autoZero"/>
        <c:auto val="1"/>
        <c:lblAlgn val="ctr"/>
        <c:lblOffset val="100"/>
        <c:noMultiLvlLbl val="0"/>
      </c:catAx>
      <c:valAx>
        <c:axId val="8250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9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255</c:v>
                </c:pt>
                <c:pt idx="1">
                  <c:v>328</c:v>
                </c:pt>
                <c:pt idx="2">
                  <c:v>652</c:v>
                </c:pt>
                <c:pt idx="3">
                  <c:v>629</c:v>
                </c:pt>
                <c:pt idx="4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69792"/>
        <c:axId val="79187968"/>
      </c:barChart>
      <c:catAx>
        <c:axId val="791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187968"/>
        <c:crosses val="autoZero"/>
        <c:auto val="1"/>
        <c:lblAlgn val="ctr"/>
        <c:lblOffset val="100"/>
        <c:noMultiLvlLbl val="0"/>
      </c:catAx>
      <c:valAx>
        <c:axId val="7918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6979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  <c:pt idx="0">
                  <c:v>244</c:v>
                </c:pt>
                <c:pt idx="1">
                  <c:v>308</c:v>
                </c:pt>
                <c:pt idx="2">
                  <c:v>561</c:v>
                </c:pt>
                <c:pt idx="3">
                  <c:v>646</c:v>
                </c:pt>
                <c:pt idx="4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29024"/>
        <c:axId val="90930560"/>
      </c:barChart>
      <c:catAx>
        <c:axId val="909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930560"/>
        <c:crosses val="autoZero"/>
        <c:auto val="1"/>
        <c:lblAlgn val="ctr"/>
        <c:lblOffset val="100"/>
        <c:noMultiLvlLbl val="0"/>
      </c:catAx>
      <c:valAx>
        <c:axId val="9093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2902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  <c:pt idx="0">
                  <c:v>122</c:v>
                </c:pt>
                <c:pt idx="1">
                  <c:v>0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  <c:pt idx="0">
                  <c:v>345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79</c:v>
                </c:pt>
                <c:pt idx="8">
                  <c:v>191</c:v>
                </c:pt>
                <c:pt idx="9">
                  <c:v>0</c:v>
                </c:pt>
                <c:pt idx="10">
                  <c:v>0</c:v>
                </c:pt>
                <c:pt idx="11">
                  <c:v>70</c:v>
                </c:pt>
                <c:pt idx="12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69600"/>
        <c:axId val="90971136"/>
      </c:barChart>
      <c:catAx>
        <c:axId val="9096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971136"/>
        <c:crosses val="autoZero"/>
        <c:auto val="1"/>
        <c:lblAlgn val="ctr"/>
        <c:lblOffset val="100"/>
        <c:noMultiLvlLbl val="0"/>
      </c:catAx>
      <c:valAx>
        <c:axId val="9097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6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  <c:pt idx="0">
                  <c:v>253</c:v>
                </c:pt>
                <c:pt idx="1">
                  <c:v>305</c:v>
                </c:pt>
                <c:pt idx="2">
                  <c:v>658</c:v>
                </c:pt>
                <c:pt idx="3">
                  <c:v>619</c:v>
                </c:pt>
                <c:pt idx="4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3888"/>
        <c:axId val="91015424"/>
      </c:barChart>
      <c:catAx>
        <c:axId val="9101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015424"/>
        <c:crosses val="autoZero"/>
        <c:auto val="1"/>
        <c:lblAlgn val="ctr"/>
        <c:lblOffset val="100"/>
        <c:noMultiLvlLbl val="0"/>
      </c:catAx>
      <c:valAx>
        <c:axId val="9101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1388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  <c:pt idx="0">
                  <c:v>110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  <c:pt idx="7">
                  <c:v>10</c:v>
                </c:pt>
                <c:pt idx="8">
                  <c:v>8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  <c:pt idx="0">
                  <c:v>350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91</c:v>
                </c:pt>
                <c:pt idx="8">
                  <c:v>180</c:v>
                </c:pt>
                <c:pt idx="9">
                  <c:v>0</c:v>
                </c:pt>
                <c:pt idx="10">
                  <c:v>0</c:v>
                </c:pt>
                <c:pt idx="11">
                  <c:v>82</c:v>
                </c:pt>
                <c:pt idx="12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79040"/>
        <c:axId val="91080576"/>
      </c:barChart>
      <c:catAx>
        <c:axId val="9107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080576"/>
        <c:crosses val="autoZero"/>
        <c:auto val="1"/>
        <c:lblAlgn val="ctr"/>
        <c:lblOffset val="100"/>
        <c:noMultiLvlLbl val="0"/>
      </c:catAx>
      <c:valAx>
        <c:axId val="9108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7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  <c:pt idx="0">
                  <c:v>274</c:v>
                </c:pt>
                <c:pt idx="1">
                  <c:v>324</c:v>
                </c:pt>
                <c:pt idx="2">
                  <c:v>719</c:v>
                </c:pt>
                <c:pt idx="3">
                  <c:v>580</c:v>
                </c:pt>
                <c:pt idx="4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21376"/>
        <c:axId val="91223168"/>
      </c:barChart>
      <c:catAx>
        <c:axId val="912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223168"/>
        <c:crosses val="autoZero"/>
        <c:auto val="1"/>
        <c:lblAlgn val="ctr"/>
        <c:lblOffset val="100"/>
        <c:noMultiLvlLbl val="0"/>
      </c:catAx>
      <c:valAx>
        <c:axId val="9122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2137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122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13</c:v>
                </c:pt>
                <c:pt idx="7">
                  <c:v>10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409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95</c:v>
                </c:pt>
                <c:pt idx="8">
                  <c:v>170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56768"/>
        <c:axId val="81866752"/>
      </c:barChart>
      <c:catAx>
        <c:axId val="8185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866752"/>
        <c:crosses val="autoZero"/>
        <c:auto val="1"/>
        <c:lblAlgn val="ctr"/>
        <c:lblOffset val="100"/>
        <c:noMultiLvlLbl val="0"/>
      </c:catAx>
      <c:valAx>
        <c:axId val="8186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5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269</c:v>
                </c:pt>
                <c:pt idx="1">
                  <c:v>336</c:v>
                </c:pt>
                <c:pt idx="2">
                  <c:v>605</c:v>
                </c:pt>
                <c:pt idx="3">
                  <c:v>693</c:v>
                </c:pt>
                <c:pt idx="4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1536"/>
        <c:axId val="81923072"/>
      </c:barChart>
      <c:catAx>
        <c:axId val="8192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923072"/>
        <c:crosses val="autoZero"/>
        <c:auto val="1"/>
        <c:lblAlgn val="ctr"/>
        <c:lblOffset val="100"/>
        <c:noMultiLvlLbl val="0"/>
      </c:catAx>
      <c:valAx>
        <c:axId val="8192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2153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0">
                  <c:v>142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0</c:v>
                </c:pt>
                <c:pt idx="10">
                  <c:v>3</c:v>
                </c:pt>
                <c:pt idx="11">
                  <c:v>6</c:v>
                </c:pt>
                <c:pt idx="12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0">
                  <c:v>375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</c:v>
                </c:pt>
                <c:pt idx="8">
                  <c:v>162</c:v>
                </c:pt>
                <c:pt idx="9">
                  <c:v>1</c:v>
                </c:pt>
                <c:pt idx="10">
                  <c:v>0</c:v>
                </c:pt>
                <c:pt idx="11">
                  <c:v>59</c:v>
                </c:pt>
                <c:pt idx="12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35232"/>
        <c:axId val="82336768"/>
      </c:barChart>
      <c:catAx>
        <c:axId val="8233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336768"/>
        <c:crosses val="autoZero"/>
        <c:auto val="1"/>
        <c:lblAlgn val="ctr"/>
        <c:lblOffset val="100"/>
        <c:noMultiLvlLbl val="0"/>
      </c:catAx>
      <c:valAx>
        <c:axId val="8233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3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314</c:v>
                </c:pt>
                <c:pt idx="1">
                  <c:v>345</c:v>
                </c:pt>
                <c:pt idx="2">
                  <c:v>712</c:v>
                </c:pt>
                <c:pt idx="3">
                  <c:v>734</c:v>
                </c:pt>
                <c:pt idx="4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16384"/>
        <c:axId val="82417920"/>
      </c:barChart>
      <c:catAx>
        <c:axId val="8241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417920"/>
        <c:crosses val="autoZero"/>
        <c:auto val="1"/>
        <c:lblAlgn val="ctr"/>
        <c:lblOffset val="100"/>
        <c:noMultiLvlLbl val="0"/>
      </c:catAx>
      <c:valAx>
        <c:axId val="8241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1638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  <c:pt idx="0">
                  <c:v>150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  <c:pt idx="1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  <c:pt idx="0">
                  <c:v>266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48</c:v>
                </c:pt>
                <c:pt idx="8">
                  <c:v>119</c:v>
                </c:pt>
                <c:pt idx="9">
                  <c:v>0</c:v>
                </c:pt>
                <c:pt idx="10">
                  <c:v>0</c:v>
                </c:pt>
                <c:pt idx="11">
                  <c:v>63</c:v>
                </c:pt>
                <c:pt idx="12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1360"/>
        <c:axId val="82032896"/>
      </c:barChart>
      <c:catAx>
        <c:axId val="8203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032896"/>
        <c:crosses val="autoZero"/>
        <c:auto val="1"/>
        <c:lblAlgn val="ctr"/>
        <c:lblOffset val="100"/>
        <c:noMultiLvlLbl val="0"/>
      </c:catAx>
      <c:valAx>
        <c:axId val="8203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031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  <c:pt idx="0">
                  <c:v>270</c:v>
                </c:pt>
                <c:pt idx="1">
                  <c:v>311</c:v>
                </c:pt>
                <c:pt idx="2">
                  <c:v>616</c:v>
                </c:pt>
                <c:pt idx="3">
                  <c:v>536</c:v>
                </c:pt>
                <c:pt idx="4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8128"/>
        <c:axId val="82609664"/>
      </c:barChart>
      <c:catAx>
        <c:axId val="8260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609664"/>
        <c:crosses val="autoZero"/>
        <c:auto val="1"/>
        <c:lblAlgn val="ctr"/>
        <c:lblOffset val="100"/>
        <c:noMultiLvlLbl val="0"/>
      </c:catAx>
      <c:valAx>
        <c:axId val="8260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0812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  <c:pt idx="0">
                  <c:v>145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6</c:v>
                </c:pt>
                <c:pt idx="9">
                  <c:v>1</c:v>
                </c:pt>
                <c:pt idx="10">
                  <c:v>3</c:v>
                </c:pt>
                <c:pt idx="11">
                  <c:v>9</c:v>
                </c:pt>
                <c:pt idx="12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  <c:pt idx="0">
                  <c:v>305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61</c:v>
                </c:pt>
                <c:pt idx="8">
                  <c:v>133</c:v>
                </c:pt>
                <c:pt idx="9">
                  <c:v>0</c:v>
                </c:pt>
                <c:pt idx="10">
                  <c:v>0</c:v>
                </c:pt>
                <c:pt idx="11">
                  <c:v>73</c:v>
                </c:pt>
                <c:pt idx="12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71264"/>
        <c:axId val="82572800"/>
      </c:barChart>
      <c:catAx>
        <c:axId val="8257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572800"/>
        <c:crosses val="autoZero"/>
        <c:auto val="1"/>
        <c:lblAlgn val="ctr"/>
        <c:lblOffset val="100"/>
        <c:noMultiLvlLbl val="0"/>
      </c:catAx>
      <c:valAx>
        <c:axId val="8257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57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JUNHO/2020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JULHO/2020</a:t>
          </a:r>
          <a:endParaRPr lang="pt-BR" sz="1600" b="1"/>
        </a:p>
      </xdr:txBody>
    </xdr:sp>
    <xdr:clientData/>
  </xdr:twoCellAnchor>
  <xdr:twoCellAnchor>
    <xdr:from>
      <xdr:col>5</xdr:col>
      <xdr:colOff>14654</xdr:colOff>
      <xdr:row>49</xdr:row>
      <xdr:rowOff>14655</xdr:rowOff>
    </xdr:from>
    <xdr:to>
      <xdr:col>10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dados\SAMU\Indicadores\Users\Lenovo\AppData\Local\Microsoft\Windows\INetCache\Content.Outlook\3IT65SGU\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5" zoomScaleNormal="85" zoomScaleSheetLayoutView="100" workbookViewId="0">
      <selection activeCell="R23" sqref="R23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zoomScaleSheetLayoutView="90" workbookViewId="0">
      <selection activeCell="J73" sqref="J7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4" t="s">
        <v>76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59">
        <v>130</v>
      </c>
      <c r="C4" s="160">
        <v>367</v>
      </c>
      <c r="D4" s="159">
        <v>60</v>
      </c>
      <c r="E4" s="80">
        <v>30</v>
      </c>
      <c r="F4" s="80">
        <v>5</v>
      </c>
      <c r="G4" s="160">
        <v>0</v>
      </c>
      <c r="H4" s="159">
        <v>3</v>
      </c>
      <c r="I4" s="80">
        <v>605</v>
      </c>
      <c r="J4" s="80">
        <v>50</v>
      </c>
      <c r="K4" s="160">
        <v>1</v>
      </c>
      <c r="L4" s="161">
        <f>SUM(H4:K4)</f>
        <v>659</v>
      </c>
    </row>
    <row r="5" spans="1:14" x14ac:dyDescent="0.25">
      <c r="A5" s="13" t="s">
        <v>12</v>
      </c>
      <c r="B5" s="148">
        <v>0</v>
      </c>
      <c r="C5" s="144">
        <v>0</v>
      </c>
      <c r="D5" s="148">
        <v>0</v>
      </c>
      <c r="E5" s="140">
        <v>0</v>
      </c>
      <c r="F5" s="140">
        <v>0</v>
      </c>
      <c r="G5" s="144">
        <v>0</v>
      </c>
      <c r="H5" s="148">
        <v>0</v>
      </c>
      <c r="I5" s="140">
        <v>0</v>
      </c>
      <c r="J5" s="140">
        <v>0</v>
      </c>
      <c r="K5" s="144">
        <v>0</v>
      </c>
      <c r="L5" s="138">
        <f t="shared" ref="L5:L15" si="0">SUM(H5:K5)</f>
        <v>0</v>
      </c>
    </row>
    <row r="6" spans="1:14" x14ac:dyDescent="0.25">
      <c r="A6" s="13" t="s">
        <v>13</v>
      </c>
      <c r="B6" s="148">
        <v>13</v>
      </c>
      <c r="C6" s="144">
        <v>0</v>
      </c>
      <c r="D6" s="148">
        <v>1</v>
      </c>
      <c r="E6" s="140">
        <v>5</v>
      </c>
      <c r="F6" s="140">
        <v>0</v>
      </c>
      <c r="G6" s="144">
        <v>0</v>
      </c>
      <c r="H6" s="148">
        <v>0</v>
      </c>
      <c r="I6" s="140">
        <v>7</v>
      </c>
      <c r="J6" s="140">
        <v>12</v>
      </c>
      <c r="K6" s="144">
        <v>0</v>
      </c>
      <c r="L6" s="138">
        <f t="shared" si="0"/>
        <v>19</v>
      </c>
    </row>
    <row r="7" spans="1:14" x14ac:dyDescent="0.25">
      <c r="A7" s="13" t="s">
        <v>14</v>
      </c>
      <c r="B7" s="148">
        <v>0</v>
      </c>
      <c r="C7" s="144">
        <v>0</v>
      </c>
      <c r="D7" s="148">
        <v>0</v>
      </c>
      <c r="E7" s="140">
        <v>0</v>
      </c>
      <c r="F7" s="140">
        <v>0</v>
      </c>
      <c r="G7" s="144">
        <v>0</v>
      </c>
      <c r="H7" s="148">
        <v>0</v>
      </c>
      <c r="I7" s="140">
        <v>0</v>
      </c>
      <c r="J7" s="140">
        <v>0</v>
      </c>
      <c r="K7" s="144">
        <v>0</v>
      </c>
      <c r="L7" s="138">
        <f t="shared" si="0"/>
        <v>0</v>
      </c>
    </row>
    <row r="8" spans="1:14" x14ac:dyDescent="0.25">
      <c r="A8" s="13" t="s">
        <v>17</v>
      </c>
      <c r="B8" s="148">
        <v>2</v>
      </c>
      <c r="C8" s="144">
        <v>1</v>
      </c>
      <c r="D8" s="148">
        <v>0</v>
      </c>
      <c r="E8" s="140">
        <v>0</v>
      </c>
      <c r="F8" s="140">
        <v>0</v>
      </c>
      <c r="G8" s="144">
        <v>0</v>
      </c>
      <c r="H8" s="148">
        <v>0</v>
      </c>
      <c r="I8" s="140">
        <v>0</v>
      </c>
      <c r="J8" s="140">
        <v>3</v>
      </c>
      <c r="K8" s="144">
        <v>0</v>
      </c>
      <c r="L8" s="138">
        <f t="shared" si="0"/>
        <v>3</v>
      </c>
    </row>
    <row r="9" spans="1:14" x14ac:dyDescent="0.25">
      <c r="A9" s="13" t="s">
        <v>15</v>
      </c>
      <c r="B9" s="148">
        <v>0</v>
      </c>
      <c r="C9" s="144">
        <v>0</v>
      </c>
      <c r="D9" s="148">
        <v>0</v>
      </c>
      <c r="E9" s="140">
        <v>0</v>
      </c>
      <c r="F9" s="140">
        <v>0</v>
      </c>
      <c r="G9" s="144">
        <v>0</v>
      </c>
      <c r="H9" s="148">
        <v>0</v>
      </c>
      <c r="I9" s="140">
        <v>0</v>
      </c>
      <c r="J9" s="140">
        <v>0</v>
      </c>
      <c r="K9" s="144">
        <v>0</v>
      </c>
      <c r="L9" s="138">
        <f t="shared" si="0"/>
        <v>0</v>
      </c>
    </row>
    <row r="10" spans="1:14" x14ac:dyDescent="0.25">
      <c r="A10" s="13" t="s">
        <v>16</v>
      </c>
      <c r="B10" s="148">
        <v>6</v>
      </c>
      <c r="C10" s="144">
        <v>0</v>
      </c>
      <c r="D10" s="148">
        <v>1</v>
      </c>
      <c r="E10" s="140">
        <v>0</v>
      </c>
      <c r="F10" s="140">
        <v>0</v>
      </c>
      <c r="G10" s="144">
        <v>0</v>
      </c>
      <c r="H10" s="148">
        <v>0</v>
      </c>
      <c r="I10" s="140">
        <v>2</v>
      </c>
      <c r="J10" s="140">
        <v>8</v>
      </c>
      <c r="K10" s="144">
        <v>0</v>
      </c>
      <c r="L10" s="138">
        <f t="shared" si="0"/>
        <v>10</v>
      </c>
    </row>
    <row r="11" spans="1:14" x14ac:dyDescent="0.25">
      <c r="A11" s="13" t="s">
        <v>18</v>
      </c>
      <c r="B11" s="148">
        <v>11</v>
      </c>
      <c r="C11" s="144">
        <v>96</v>
      </c>
      <c r="D11" s="148">
        <v>27</v>
      </c>
      <c r="E11" s="140">
        <v>0</v>
      </c>
      <c r="F11" s="140">
        <v>0</v>
      </c>
      <c r="G11" s="144">
        <v>0</v>
      </c>
      <c r="H11" s="148">
        <v>0</v>
      </c>
      <c r="I11" s="140">
        <v>127</v>
      </c>
      <c r="J11" s="140">
        <v>15</v>
      </c>
      <c r="K11" s="144">
        <v>0</v>
      </c>
      <c r="L11" s="138">
        <f t="shared" si="0"/>
        <v>142</v>
      </c>
    </row>
    <row r="12" spans="1:14" x14ac:dyDescent="0.25">
      <c r="A12" s="13" t="s">
        <v>19</v>
      </c>
      <c r="B12" s="148">
        <v>5</v>
      </c>
      <c r="C12" s="144">
        <v>202</v>
      </c>
      <c r="D12" s="148">
        <v>36</v>
      </c>
      <c r="E12" s="140">
        <v>4</v>
      </c>
      <c r="F12" s="140">
        <v>3</v>
      </c>
      <c r="G12" s="144">
        <v>0</v>
      </c>
      <c r="H12" s="148">
        <v>0</v>
      </c>
      <c r="I12" s="140">
        <v>265</v>
      </c>
      <c r="J12" s="140">
        <v>6</v>
      </c>
      <c r="K12" s="144">
        <v>0</v>
      </c>
      <c r="L12" s="138">
        <f t="shared" si="0"/>
        <v>271</v>
      </c>
    </row>
    <row r="13" spans="1:14" ht="18.75" x14ac:dyDescent="0.25">
      <c r="A13" s="13" t="s">
        <v>20</v>
      </c>
      <c r="B13" s="148">
        <v>2</v>
      </c>
      <c r="C13" s="144">
        <v>0</v>
      </c>
      <c r="D13" s="148">
        <v>0</v>
      </c>
      <c r="E13" s="140">
        <v>0</v>
      </c>
      <c r="F13" s="140">
        <v>0</v>
      </c>
      <c r="G13" s="144">
        <v>0</v>
      </c>
      <c r="H13" s="148">
        <v>0</v>
      </c>
      <c r="I13" s="140">
        <v>0</v>
      </c>
      <c r="J13" s="140">
        <v>2</v>
      </c>
      <c r="K13" s="144">
        <v>0</v>
      </c>
      <c r="L13" s="138">
        <f t="shared" si="0"/>
        <v>2</v>
      </c>
      <c r="M13" s="174" t="s">
        <v>44</v>
      </c>
      <c r="N13" s="175"/>
    </row>
    <row r="14" spans="1:14" x14ac:dyDescent="0.25">
      <c r="A14" s="13" t="s">
        <v>21</v>
      </c>
      <c r="B14" s="148">
        <v>0</v>
      </c>
      <c r="C14" s="144">
        <v>0</v>
      </c>
      <c r="D14" s="148">
        <v>0</v>
      </c>
      <c r="E14" s="140">
        <v>0</v>
      </c>
      <c r="F14" s="140">
        <v>0</v>
      </c>
      <c r="G14" s="144">
        <v>0</v>
      </c>
      <c r="H14" s="148">
        <v>0</v>
      </c>
      <c r="I14" s="140">
        <v>0</v>
      </c>
      <c r="J14" s="140">
        <v>0</v>
      </c>
      <c r="K14" s="144">
        <v>0</v>
      </c>
      <c r="L14" s="138">
        <f t="shared" si="0"/>
        <v>0</v>
      </c>
    </row>
    <row r="15" spans="1:14" ht="15.75" thickBot="1" x14ac:dyDescent="0.3">
      <c r="A15" s="14" t="s">
        <v>22</v>
      </c>
      <c r="B15" s="132">
        <v>5</v>
      </c>
      <c r="C15" s="131">
        <v>60</v>
      </c>
      <c r="D15" s="132">
        <v>7</v>
      </c>
      <c r="E15" s="141">
        <v>0</v>
      </c>
      <c r="F15" s="141">
        <v>0</v>
      </c>
      <c r="G15" s="131">
        <v>0</v>
      </c>
      <c r="H15" s="132">
        <v>0</v>
      </c>
      <c r="I15" s="141">
        <v>41</v>
      </c>
      <c r="J15" s="141">
        <v>37</v>
      </c>
      <c r="K15" s="131">
        <v>0</v>
      </c>
      <c r="L15" s="139">
        <f t="shared" si="0"/>
        <v>78</v>
      </c>
    </row>
    <row r="16" spans="1:14" ht="16.5" thickBot="1" x14ac:dyDescent="0.3">
      <c r="A16" s="16" t="s">
        <v>23</v>
      </c>
      <c r="B16" s="33">
        <f>SUM(B4:B15)</f>
        <v>174</v>
      </c>
      <c r="C16" s="28">
        <f t="shared" ref="C16:H16" si="1">SUM(C4:C15)</f>
        <v>726</v>
      </c>
      <c r="D16" s="33">
        <f t="shared" si="1"/>
        <v>132</v>
      </c>
      <c r="E16" s="27">
        <f t="shared" si="1"/>
        <v>39</v>
      </c>
      <c r="F16" s="27">
        <f t="shared" si="1"/>
        <v>8</v>
      </c>
      <c r="G16" s="28">
        <f t="shared" si="1"/>
        <v>0</v>
      </c>
      <c r="H16" s="33">
        <f t="shared" si="1"/>
        <v>3</v>
      </c>
      <c r="I16" s="27">
        <f>SUM(I4:I15)</f>
        <v>1047</v>
      </c>
      <c r="J16" s="27">
        <f t="shared" ref="J16:K16" si="2">SUM(J4:J15)</f>
        <v>133</v>
      </c>
      <c r="K16" s="28">
        <f t="shared" si="2"/>
        <v>1</v>
      </c>
      <c r="L16" s="38">
        <f>SUM(H16:K16)</f>
        <v>1184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64" t="s">
        <v>75</v>
      </c>
      <c r="B35" s="165"/>
      <c r="C35" s="165"/>
      <c r="D35" s="165"/>
      <c r="E35" s="165"/>
      <c r="F35" s="165"/>
      <c r="G35" s="165"/>
      <c r="H35" s="166"/>
      <c r="I35" s="46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47">
        <v>503</v>
      </c>
      <c r="C37" s="142">
        <v>146</v>
      </c>
      <c r="D37" s="142">
        <v>158</v>
      </c>
      <c r="E37" s="142">
        <v>180</v>
      </c>
      <c r="F37" s="142">
        <v>227</v>
      </c>
      <c r="G37" s="142">
        <v>144</v>
      </c>
      <c r="H37" s="143">
        <v>0</v>
      </c>
      <c r="I37" s="80">
        <v>50</v>
      </c>
      <c r="J37" s="129">
        <v>1.6782407407407406E-3</v>
      </c>
      <c r="K37" s="129">
        <v>7.0601851851851841E-3</v>
      </c>
      <c r="L37" s="130">
        <v>5.2083333333333336E-2</v>
      </c>
    </row>
    <row r="38" spans="1:14" x14ac:dyDescent="0.25">
      <c r="A38" s="13" t="s">
        <v>12</v>
      </c>
      <c r="B38" s="148">
        <v>0</v>
      </c>
      <c r="C38" s="140">
        <v>0</v>
      </c>
      <c r="D38" s="140">
        <v>0</v>
      </c>
      <c r="E38" s="140">
        <v>0</v>
      </c>
      <c r="F38" s="140">
        <v>0</v>
      </c>
      <c r="G38" s="140">
        <v>0</v>
      </c>
      <c r="H38" s="144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148">
        <v>15</v>
      </c>
      <c r="C39" s="140">
        <v>5</v>
      </c>
      <c r="D39" s="140">
        <v>6</v>
      </c>
      <c r="E39" s="140">
        <v>5</v>
      </c>
      <c r="F39" s="140">
        <v>8</v>
      </c>
      <c r="G39" s="140">
        <v>5</v>
      </c>
      <c r="H39" s="144">
        <v>0</v>
      </c>
      <c r="I39" s="140">
        <v>12</v>
      </c>
      <c r="J39" s="125">
        <v>3.0787037037037037E-3</v>
      </c>
      <c r="K39" s="125">
        <v>2.6435185185185187E-2</v>
      </c>
      <c r="L39" s="126">
        <v>3.9583333333333331E-2</v>
      </c>
    </row>
    <row r="40" spans="1:14" x14ac:dyDescent="0.25">
      <c r="A40" s="13" t="s">
        <v>14</v>
      </c>
      <c r="B40" s="148">
        <v>0</v>
      </c>
      <c r="C40" s="140">
        <v>0</v>
      </c>
      <c r="D40" s="140">
        <v>0</v>
      </c>
      <c r="E40" s="140">
        <v>0</v>
      </c>
      <c r="F40" s="140">
        <v>0</v>
      </c>
      <c r="G40" s="140">
        <v>0</v>
      </c>
      <c r="H40" s="144">
        <v>0</v>
      </c>
      <c r="I40" s="140">
        <v>0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148">
        <v>3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4">
        <v>0</v>
      </c>
      <c r="I41" s="140">
        <v>3</v>
      </c>
      <c r="J41" s="125">
        <v>6.9444444444444447E-4</v>
      </c>
      <c r="K41" s="125">
        <v>1.6863425925925928E-2</v>
      </c>
      <c r="L41" s="126">
        <v>2.9953703703703705E-2</v>
      </c>
    </row>
    <row r="42" spans="1:14" x14ac:dyDescent="0.25">
      <c r="A42" s="13" t="s">
        <v>15</v>
      </c>
      <c r="B42" s="148">
        <v>0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4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148">
        <v>9</v>
      </c>
      <c r="C43" s="140">
        <v>3</v>
      </c>
      <c r="D43" s="140">
        <v>3</v>
      </c>
      <c r="E43" s="140">
        <v>3</v>
      </c>
      <c r="F43" s="140">
        <v>4</v>
      </c>
      <c r="G43" s="140">
        <v>3</v>
      </c>
      <c r="H43" s="144">
        <v>0</v>
      </c>
      <c r="I43" s="140">
        <v>8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148">
        <v>99</v>
      </c>
      <c r="C44" s="140">
        <v>34</v>
      </c>
      <c r="D44" s="140">
        <v>32</v>
      </c>
      <c r="E44" s="140">
        <v>34</v>
      </c>
      <c r="F44" s="140">
        <v>63</v>
      </c>
      <c r="G44" s="140">
        <v>30</v>
      </c>
      <c r="H44" s="144">
        <v>0</v>
      </c>
      <c r="I44" s="140">
        <v>15</v>
      </c>
      <c r="J44" s="125">
        <v>1.1226851851851851E-3</v>
      </c>
      <c r="K44" s="125">
        <v>1.8807870370370371E-2</v>
      </c>
      <c r="L44" s="126">
        <v>4.0127314814814817E-2</v>
      </c>
    </row>
    <row r="45" spans="1:14" x14ac:dyDescent="0.25">
      <c r="A45" s="13" t="s">
        <v>19</v>
      </c>
      <c r="B45" s="148">
        <v>200</v>
      </c>
      <c r="C45" s="140">
        <v>59</v>
      </c>
      <c r="D45" s="140">
        <v>55</v>
      </c>
      <c r="E45" s="140">
        <v>58</v>
      </c>
      <c r="F45" s="140">
        <v>104</v>
      </c>
      <c r="G45" s="140">
        <v>51</v>
      </c>
      <c r="H45" s="144">
        <v>0</v>
      </c>
      <c r="I45" s="140">
        <v>6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148">
        <v>0</v>
      </c>
      <c r="C46" s="140">
        <v>0</v>
      </c>
      <c r="D46" s="140">
        <v>0</v>
      </c>
      <c r="E46" s="140">
        <v>0</v>
      </c>
      <c r="F46" s="140">
        <v>0</v>
      </c>
      <c r="G46" s="140">
        <v>0</v>
      </c>
      <c r="H46" s="144">
        <v>0</v>
      </c>
      <c r="I46" s="140">
        <v>2</v>
      </c>
      <c r="J46" s="125">
        <v>8.2175925925925917E-4</v>
      </c>
      <c r="K46" s="125">
        <v>1.9502314814814816E-2</v>
      </c>
      <c r="L46" s="126">
        <v>6.5300925925925915E-2</v>
      </c>
      <c r="M46" s="39"/>
    </row>
    <row r="47" spans="1:14" x14ac:dyDescent="0.25">
      <c r="A47" s="13" t="s">
        <v>21</v>
      </c>
      <c r="B47" s="148">
        <v>0</v>
      </c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4">
        <v>0</v>
      </c>
      <c r="I47" s="140">
        <v>0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149">
        <v>59</v>
      </c>
      <c r="C48" s="145">
        <v>18</v>
      </c>
      <c r="D48" s="145">
        <v>14</v>
      </c>
      <c r="E48" s="145">
        <v>13</v>
      </c>
      <c r="F48" s="145">
        <v>22</v>
      </c>
      <c r="G48" s="145">
        <v>12</v>
      </c>
      <c r="H48" s="146">
        <v>0</v>
      </c>
      <c r="I48" s="141">
        <v>37</v>
      </c>
      <c r="J48" s="127">
        <v>9.4907407407407408E-4</v>
      </c>
      <c r="K48" s="127">
        <v>4.9768518518518521E-3</v>
      </c>
      <c r="L48" s="128">
        <v>1.7094907407407409E-2</v>
      </c>
    </row>
    <row r="49" spans="1:14" ht="15.75" thickBot="1" x14ac:dyDescent="0.3">
      <c r="A49" s="30" t="s">
        <v>23</v>
      </c>
      <c r="B49" s="22">
        <f>SUM(B37:B48)</f>
        <v>888</v>
      </c>
      <c r="C49" s="17">
        <f t="shared" ref="C49:H49" si="3">SUM(C37:C48)</f>
        <v>265</v>
      </c>
      <c r="D49" s="17">
        <f t="shared" si="3"/>
        <v>268</v>
      </c>
      <c r="E49" s="17">
        <f t="shared" si="3"/>
        <v>293</v>
      </c>
      <c r="F49" s="17">
        <f t="shared" si="3"/>
        <v>428</v>
      </c>
      <c r="G49" s="31">
        <f t="shared" si="3"/>
        <v>245</v>
      </c>
      <c r="H49" s="31">
        <f t="shared" si="3"/>
        <v>0</v>
      </c>
      <c r="I49" s="22">
        <f>SUM(I37:I48)</f>
        <v>133</v>
      </c>
      <c r="J49" s="40"/>
      <c r="K49" s="40"/>
      <c r="L49" s="40"/>
      <c r="M49" s="162"/>
      <c r="N49" s="163"/>
    </row>
    <row r="50" spans="1:14" ht="21.75" thickBot="1" x14ac:dyDescent="0.3">
      <c r="A50" s="164" t="s">
        <v>74</v>
      </c>
      <c r="B50" s="165"/>
      <c r="C50" s="165"/>
      <c r="D50" s="165"/>
      <c r="E50" s="165"/>
      <c r="F50" s="166"/>
      <c r="G50" s="50"/>
      <c r="H50" s="115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5"/>
    </row>
    <row r="52" spans="1:14" x14ac:dyDescent="0.25">
      <c r="A52" s="42" t="s">
        <v>1</v>
      </c>
      <c r="B52" s="150">
        <v>140</v>
      </c>
      <c r="C52" s="151">
        <v>178</v>
      </c>
      <c r="D52" s="151">
        <v>393</v>
      </c>
      <c r="E52" s="151">
        <v>321</v>
      </c>
      <c r="F52" s="152">
        <v>167</v>
      </c>
      <c r="G52" s="49"/>
      <c r="H52" s="49"/>
      <c r="I52" s="49"/>
      <c r="J52" s="51"/>
      <c r="K52" s="51"/>
      <c r="L52" s="51"/>
      <c r="M52" s="50"/>
      <c r="N52" s="115"/>
    </row>
    <row r="53" spans="1:14" x14ac:dyDescent="0.25">
      <c r="A53" s="41" t="s">
        <v>12</v>
      </c>
      <c r="B53" s="153">
        <v>0</v>
      </c>
      <c r="C53" s="154">
        <v>0</v>
      </c>
      <c r="D53" s="154">
        <v>0</v>
      </c>
      <c r="E53" s="154">
        <v>0</v>
      </c>
      <c r="F53" s="155">
        <v>0</v>
      </c>
      <c r="G53" s="49"/>
      <c r="H53" s="49"/>
      <c r="I53" s="49"/>
      <c r="J53" s="51"/>
      <c r="K53" s="51"/>
      <c r="L53" s="51"/>
      <c r="M53" s="50"/>
      <c r="N53" s="115"/>
    </row>
    <row r="54" spans="1:14" x14ac:dyDescent="0.25">
      <c r="A54" s="41" t="s">
        <v>13</v>
      </c>
      <c r="B54" s="153">
        <v>5</v>
      </c>
      <c r="C54" s="154">
        <v>6</v>
      </c>
      <c r="D54" s="154">
        <v>14</v>
      </c>
      <c r="E54" s="154">
        <v>6</v>
      </c>
      <c r="F54" s="155">
        <v>7</v>
      </c>
      <c r="G54" s="49"/>
      <c r="H54" s="49"/>
      <c r="I54" s="49"/>
      <c r="J54" s="51"/>
      <c r="K54" s="51"/>
      <c r="L54" s="51"/>
      <c r="M54" s="50"/>
      <c r="N54" s="115"/>
    </row>
    <row r="55" spans="1:14" x14ac:dyDescent="0.25">
      <c r="A55" s="41" t="s">
        <v>14</v>
      </c>
      <c r="B55" s="153">
        <v>0</v>
      </c>
      <c r="C55" s="154">
        <v>0</v>
      </c>
      <c r="D55" s="154">
        <v>0</v>
      </c>
      <c r="E55" s="154">
        <v>0</v>
      </c>
      <c r="F55" s="155">
        <v>0</v>
      </c>
      <c r="G55" s="49"/>
      <c r="H55" s="49"/>
      <c r="I55" s="49"/>
      <c r="J55" s="51"/>
      <c r="K55" s="51"/>
      <c r="L55" s="51"/>
      <c r="M55" s="50"/>
      <c r="N55" s="115"/>
    </row>
    <row r="56" spans="1:14" x14ac:dyDescent="0.25">
      <c r="A56" s="41" t="s">
        <v>17</v>
      </c>
      <c r="B56" s="153">
        <v>0</v>
      </c>
      <c r="C56" s="154">
        <v>0</v>
      </c>
      <c r="D56" s="154">
        <v>1</v>
      </c>
      <c r="E56" s="154">
        <v>2</v>
      </c>
      <c r="F56" s="155">
        <v>0</v>
      </c>
      <c r="G56" s="49"/>
      <c r="H56" s="49"/>
      <c r="I56" s="49"/>
      <c r="J56" s="51"/>
      <c r="K56" s="51"/>
      <c r="L56" s="51"/>
      <c r="M56" s="50"/>
      <c r="N56" s="115"/>
    </row>
    <row r="57" spans="1:14" x14ac:dyDescent="0.25">
      <c r="A57" s="41" t="s">
        <v>15</v>
      </c>
      <c r="B57" s="153">
        <v>0</v>
      </c>
      <c r="C57" s="154">
        <v>0</v>
      </c>
      <c r="D57" s="154">
        <v>0</v>
      </c>
      <c r="E57" s="154">
        <v>0</v>
      </c>
      <c r="F57" s="155">
        <v>0</v>
      </c>
      <c r="G57" s="49"/>
      <c r="H57" s="49"/>
      <c r="I57" s="49"/>
      <c r="J57" s="51"/>
      <c r="K57" s="51"/>
      <c r="L57" s="51"/>
      <c r="M57" s="50"/>
      <c r="N57" s="115"/>
    </row>
    <row r="58" spans="1:14" x14ac:dyDescent="0.25">
      <c r="A58" s="41" t="s">
        <v>16</v>
      </c>
      <c r="B58" s="153">
        <v>3</v>
      </c>
      <c r="C58" s="154">
        <v>3</v>
      </c>
      <c r="D58" s="154">
        <v>9</v>
      </c>
      <c r="E58" s="154">
        <v>4</v>
      </c>
      <c r="F58" s="155">
        <v>3</v>
      </c>
      <c r="G58" s="49"/>
      <c r="H58" s="49"/>
      <c r="I58" s="49"/>
      <c r="J58" s="51"/>
      <c r="K58" s="51"/>
      <c r="L58" s="51"/>
      <c r="M58" s="50"/>
      <c r="N58" s="115"/>
    </row>
    <row r="59" spans="1:14" x14ac:dyDescent="0.25">
      <c r="A59" s="41" t="s">
        <v>18</v>
      </c>
      <c r="B59" s="153">
        <v>30</v>
      </c>
      <c r="C59" s="154">
        <v>33</v>
      </c>
      <c r="D59" s="154">
        <v>96</v>
      </c>
      <c r="E59" s="154">
        <v>64</v>
      </c>
      <c r="F59" s="155">
        <v>34</v>
      </c>
      <c r="G59" s="49"/>
      <c r="H59" s="49"/>
      <c r="I59" s="49"/>
      <c r="J59" s="51"/>
      <c r="K59" s="51"/>
      <c r="L59" s="51"/>
      <c r="M59" s="50"/>
      <c r="N59" s="115"/>
    </row>
    <row r="60" spans="1:14" x14ac:dyDescent="0.25">
      <c r="A60" s="41" t="s">
        <v>19</v>
      </c>
      <c r="B60" s="153">
        <v>51</v>
      </c>
      <c r="C60" s="154">
        <v>63</v>
      </c>
      <c r="D60" s="154">
        <v>170</v>
      </c>
      <c r="E60" s="154">
        <v>119</v>
      </c>
      <c r="F60" s="155">
        <v>59</v>
      </c>
      <c r="G60" s="49"/>
      <c r="H60" s="49"/>
      <c r="I60" s="49"/>
      <c r="J60" s="51"/>
      <c r="K60" s="51"/>
      <c r="L60" s="51"/>
      <c r="M60" s="50"/>
      <c r="N60" s="115"/>
    </row>
    <row r="61" spans="1:14" x14ac:dyDescent="0.25">
      <c r="A61" s="41" t="s">
        <v>20</v>
      </c>
      <c r="B61" s="153">
        <v>0</v>
      </c>
      <c r="C61" s="154">
        <v>0</v>
      </c>
      <c r="D61" s="154">
        <v>1</v>
      </c>
      <c r="E61" s="154">
        <v>1</v>
      </c>
      <c r="F61" s="155">
        <v>0</v>
      </c>
      <c r="G61" s="49"/>
      <c r="H61" s="49"/>
      <c r="I61" s="49"/>
      <c r="J61" s="51"/>
      <c r="K61" s="51"/>
      <c r="L61" s="51"/>
      <c r="M61" s="50"/>
      <c r="N61" s="115"/>
    </row>
    <row r="62" spans="1:14" x14ac:dyDescent="0.25">
      <c r="A62" s="41" t="s">
        <v>21</v>
      </c>
      <c r="B62" s="153">
        <v>0</v>
      </c>
      <c r="C62" s="154">
        <v>0</v>
      </c>
      <c r="D62" s="154">
        <v>0</v>
      </c>
      <c r="E62" s="154">
        <v>0</v>
      </c>
      <c r="F62" s="155">
        <v>0</v>
      </c>
      <c r="G62" s="49"/>
      <c r="H62" s="49"/>
      <c r="I62" s="49"/>
      <c r="J62" s="51"/>
      <c r="K62" s="51"/>
      <c r="L62" s="51"/>
      <c r="M62" s="50"/>
      <c r="N62" s="115"/>
    </row>
    <row r="63" spans="1:14" ht="15.75" thickBot="1" x14ac:dyDescent="0.3">
      <c r="A63" s="52" t="s">
        <v>22</v>
      </c>
      <c r="B63" s="156">
        <v>12</v>
      </c>
      <c r="C63" s="157">
        <v>16</v>
      </c>
      <c r="D63" s="157">
        <v>48</v>
      </c>
      <c r="E63" s="157">
        <v>38</v>
      </c>
      <c r="F63" s="158">
        <v>12</v>
      </c>
      <c r="G63" s="49"/>
      <c r="H63" s="49"/>
      <c r="I63" s="49"/>
      <c r="J63" s="51"/>
      <c r="K63" s="51"/>
      <c r="L63" s="51"/>
      <c r="M63" s="50"/>
      <c r="N63" s="115"/>
    </row>
    <row r="64" spans="1:14" ht="15.75" thickBot="1" x14ac:dyDescent="0.3">
      <c r="A64" s="16" t="s">
        <v>23</v>
      </c>
      <c r="B64" s="54">
        <f>SUM(B52:B63)</f>
        <v>241</v>
      </c>
      <c r="C64" s="55">
        <f t="shared" ref="C64:F64" si="4">SUM(C52:C63)</f>
        <v>299</v>
      </c>
      <c r="D64" s="55">
        <f t="shared" si="4"/>
        <v>732</v>
      </c>
      <c r="E64" s="55">
        <f t="shared" si="4"/>
        <v>555</v>
      </c>
      <c r="F64" s="56">
        <f t="shared" si="4"/>
        <v>282</v>
      </c>
      <c r="G64" s="49"/>
      <c r="H64" s="49"/>
      <c r="I64" s="49"/>
      <c r="J64" s="51"/>
      <c r="K64" s="51"/>
      <c r="L64" s="51"/>
      <c r="M64" s="50"/>
      <c r="N64" s="115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5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5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5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5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5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5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5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5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5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5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5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5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5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showGridLines="0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4" t="s">
        <v>79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134</v>
      </c>
      <c r="C4" s="4">
        <v>334</v>
      </c>
      <c r="D4" s="19">
        <v>72</v>
      </c>
      <c r="E4" s="3">
        <v>46</v>
      </c>
      <c r="F4" s="3">
        <v>3</v>
      </c>
      <c r="G4" s="4">
        <v>0</v>
      </c>
      <c r="H4" s="19">
        <v>0</v>
      </c>
      <c r="I4" s="3">
        <v>568</v>
      </c>
      <c r="J4" s="3">
        <v>66</v>
      </c>
      <c r="K4" s="4">
        <v>0</v>
      </c>
      <c r="L4" s="77"/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/>
    </row>
    <row r="6" spans="1:14" x14ac:dyDescent="0.25">
      <c r="A6" s="13" t="s">
        <v>13</v>
      </c>
      <c r="B6" s="20">
        <v>18</v>
      </c>
      <c r="C6" s="5">
        <v>1</v>
      </c>
      <c r="D6" s="20">
        <v>1</v>
      </c>
      <c r="E6" s="1">
        <v>2</v>
      </c>
      <c r="F6" s="1">
        <v>0</v>
      </c>
      <c r="G6" s="5">
        <v>0</v>
      </c>
      <c r="H6" s="20">
        <v>0</v>
      </c>
      <c r="I6" s="1">
        <v>3</v>
      </c>
      <c r="J6" s="1">
        <v>20</v>
      </c>
      <c r="K6" s="5">
        <v>0</v>
      </c>
      <c r="L6" s="78"/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8"/>
    </row>
    <row r="8" spans="1:14" x14ac:dyDescent="0.25">
      <c r="A8" s="13" t="s">
        <v>17</v>
      </c>
      <c r="B8" s="20">
        <v>8</v>
      </c>
      <c r="C8" s="5">
        <v>2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12</v>
      </c>
      <c r="K8" s="5">
        <v>0</v>
      </c>
      <c r="L8" s="78"/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/>
    </row>
    <row r="10" spans="1:14" x14ac:dyDescent="0.25">
      <c r="A10" s="13" t="s">
        <v>16</v>
      </c>
      <c r="B10" s="20">
        <v>5</v>
      </c>
      <c r="C10" s="5">
        <v>0</v>
      </c>
      <c r="D10" s="20">
        <v>3</v>
      </c>
      <c r="E10" s="1">
        <v>0</v>
      </c>
      <c r="F10" s="1">
        <v>0</v>
      </c>
      <c r="G10" s="5">
        <v>0</v>
      </c>
      <c r="H10" s="20">
        <v>0</v>
      </c>
      <c r="I10" s="1">
        <v>4</v>
      </c>
      <c r="J10" s="1">
        <v>5</v>
      </c>
      <c r="K10" s="5">
        <v>0</v>
      </c>
      <c r="L10" s="78"/>
    </row>
    <row r="11" spans="1:14" x14ac:dyDescent="0.25">
      <c r="A11" s="13" t="s">
        <v>18</v>
      </c>
      <c r="B11" s="20">
        <v>8</v>
      </c>
      <c r="C11" s="5">
        <v>77</v>
      </c>
      <c r="D11" s="20">
        <v>22</v>
      </c>
      <c r="E11" s="1">
        <v>0</v>
      </c>
      <c r="F11" s="1">
        <v>1</v>
      </c>
      <c r="G11" s="5">
        <v>0</v>
      </c>
      <c r="H11" s="20">
        <v>0</v>
      </c>
      <c r="I11" s="1">
        <v>100</v>
      </c>
      <c r="J11" s="1">
        <v>13</v>
      </c>
      <c r="K11" s="5">
        <v>0</v>
      </c>
      <c r="L11" s="78"/>
    </row>
    <row r="12" spans="1:14" x14ac:dyDescent="0.25">
      <c r="A12" s="13" t="s">
        <v>19</v>
      </c>
      <c r="B12" s="20">
        <v>2</v>
      </c>
      <c r="C12" s="5">
        <v>210</v>
      </c>
      <c r="D12" s="20">
        <v>52</v>
      </c>
      <c r="E12" s="1">
        <v>5</v>
      </c>
      <c r="F12" s="1">
        <v>2</v>
      </c>
      <c r="G12" s="5">
        <v>0</v>
      </c>
      <c r="H12" s="20">
        <v>0</v>
      </c>
      <c r="I12" s="1">
        <v>267</v>
      </c>
      <c r="J12" s="1">
        <v>4</v>
      </c>
      <c r="K12" s="5">
        <v>0</v>
      </c>
      <c r="L12" s="78"/>
    </row>
    <row r="13" spans="1:14" ht="18.75" x14ac:dyDescent="0.25">
      <c r="A13" s="13" t="s">
        <v>20</v>
      </c>
      <c r="B13" s="20">
        <v>2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2</v>
      </c>
      <c r="K13" s="5">
        <v>0</v>
      </c>
      <c r="L13" s="78"/>
      <c r="M13" s="174" t="s">
        <v>44</v>
      </c>
      <c r="N13" s="175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/>
    </row>
    <row r="15" spans="1:14" ht="15.75" thickBot="1" x14ac:dyDescent="0.3">
      <c r="A15" s="14" t="s">
        <v>22</v>
      </c>
      <c r="B15" s="21">
        <v>6</v>
      </c>
      <c r="C15" s="18">
        <v>52</v>
      </c>
      <c r="D15" s="21">
        <v>9</v>
      </c>
      <c r="E15" s="2">
        <v>0</v>
      </c>
      <c r="F15" s="2">
        <v>1</v>
      </c>
      <c r="G15" s="18">
        <v>0</v>
      </c>
      <c r="H15" s="21">
        <v>0</v>
      </c>
      <c r="I15" s="2">
        <v>50</v>
      </c>
      <c r="J15" s="2">
        <v>23</v>
      </c>
      <c r="K15" s="18">
        <v>0</v>
      </c>
      <c r="L15" s="79"/>
    </row>
    <row r="16" spans="1:14" ht="16.5" thickBot="1" x14ac:dyDescent="0.3">
      <c r="A16" s="16" t="s">
        <v>23</v>
      </c>
      <c r="B16" s="33">
        <f>SUM(B4:B15)</f>
        <v>183</v>
      </c>
      <c r="C16" s="28">
        <f t="shared" ref="C16:H16" si="0">SUM(C4:C15)</f>
        <v>676</v>
      </c>
      <c r="D16" s="33">
        <f t="shared" si="0"/>
        <v>160</v>
      </c>
      <c r="E16" s="27">
        <f t="shared" si="0"/>
        <v>53</v>
      </c>
      <c r="F16" s="27">
        <f t="shared" si="0"/>
        <v>7</v>
      </c>
      <c r="G16" s="28">
        <f t="shared" si="0"/>
        <v>0</v>
      </c>
      <c r="H16" s="33">
        <f t="shared" si="0"/>
        <v>0</v>
      </c>
      <c r="I16" s="27">
        <f>SUM(I4:I15)</f>
        <v>992</v>
      </c>
      <c r="J16" s="27">
        <f t="shared" ref="J16:K16" si="1">SUM(J4:J15)</f>
        <v>146</v>
      </c>
      <c r="K16" s="28">
        <f t="shared" si="1"/>
        <v>0</v>
      </c>
      <c r="L16" s="38"/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64" t="s">
        <v>78</v>
      </c>
      <c r="B35" s="165"/>
      <c r="C35" s="165"/>
      <c r="D35" s="165"/>
      <c r="E35" s="165"/>
      <c r="F35" s="165"/>
      <c r="G35" s="165"/>
      <c r="H35" s="166"/>
      <c r="I35" s="46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517</v>
      </c>
      <c r="C37" s="3">
        <v>157</v>
      </c>
      <c r="D37" s="80">
        <v>151</v>
      </c>
      <c r="E37" s="3">
        <v>171</v>
      </c>
      <c r="F37" s="3">
        <v>207</v>
      </c>
      <c r="G37" s="3">
        <v>143</v>
      </c>
      <c r="H37" s="4">
        <v>0</v>
      </c>
      <c r="I37" s="142">
        <v>66</v>
      </c>
      <c r="J37" s="129">
        <v>1.4467592592592594E-3</v>
      </c>
      <c r="K37" s="129">
        <v>5.6365740740740742E-3</v>
      </c>
      <c r="L37" s="130">
        <v>5.2083333333333336E-2</v>
      </c>
    </row>
    <row r="38" spans="1:14" x14ac:dyDescent="0.25">
      <c r="A38" s="13" t="s">
        <v>12</v>
      </c>
      <c r="B38" s="20">
        <v>0</v>
      </c>
      <c r="C38" s="84">
        <v>0</v>
      </c>
      <c r="D38" s="84">
        <v>0</v>
      </c>
      <c r="E38" s="1">
        <v>0</v>
      </c>
      <c r="F38" s="1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19</v>
      </c>
      <c r="C39" s="1">
        <v>4</v>
      </c>
      <c r="D39" s="84">
        <v>7</v>
      </c>
      <c r="E39" s="1">
        <v>4</v>
      </c>
      <c r="F39" s="1">
        <v>5</v>
      </c>
      <c r="G39" s="1">
        <v>4</v>
      </c>
      <c r="H39" s="5">
        <v>0</v>
      </c>
      <c r="I39" s="140">
        <v>20</v>
      </c>
      <c r="J39" s="125">
        <v>3.6111111111111115E-2</v>
      </c>
      <c r="K39" s="125">
        <v>1.4143518518518519E-2</v>
      </c>
      <c r="L39" s="126">
        <v>3.3391203703703708E-2</v>
      </c>
    </row>
    <row r="40" spans="1:14" x14ac:dyDescent="0.25">
      <c r="A40" s="13" t="s">
        <v>14</v>
      </c>
      <c r="B40" s="20">
        <v>1</v>
      </c>
      <c r="C40" s="1">
        <v>1</v>
      </c>
      <c r="D40" s="84">
        <v>1</v>
      </c>
      <c r="E40" s="1">
        <v>1</v>
      </c>
      <c r="F40" s="1">
        <v>1</v>
      </c>
      <c r="G40" s="1">
        <v>1</v>
      </c>
      <c r="H40" s="5">
        <v>0</v>
      </c>
      <c r="I40" s="140">
        <v>1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10</v>
      </c>
      <c r="C41" s="1">
        <v>2</v>
      </c>
      <c r="D41" s="84">
        <v>2</v>
      </c>
      <c r="E41" s="1">
        <v>3</v>
      </c>
      <c r="F41" s="1">
        <v>3</v>
      </c>
      <c r="G41" s="1">
        <v>2</v>
      </c>
      <c r="H41" s="5">
        <v>0</v>
      </c>
      <c r="I41" s="140">
        <v>12</v>
      </c>
      <c r="J41" s="125">
        <v>1.1689814814814816E-3</v>
      </c>
      <c r="K41" s="125">
        <v>1.7800925925925925E-2</v>
      </c>
      <c r="L41" s="126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84">
        <v>0</v>
      </c>
      <c r="E42" s="1">
        <v>0</v>
      </c>
      <c r="F42" s="1">
        <v>0</v>
      </c>
      <c r="G42" s="1">
        <v>0</v>
      </c>
      <c r="H42" s="5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8</v>
      </c>
      <c r="C43" s="1">
        <v>4</v>
      </c>
      <c r="D43" s="84">
        <v>4</v>
      </c>
      <c r="E43" s="1">
        <v>4</v>
      </c>
      <c r="F43" s="1">
        <v>5</v>
      </c>
      <c r="G43" s="1">
        <v>4</v>
      </c>
      <c r="H43" s="5">
        <v>0</v>
      </c>
      <c r="I43" s="140">
        <v>5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80</v>
      </c>
      <c r="C44" s="1">
        <v>22</v>
      </c>
      <c r="D44" s="84">
        <v>21</v>
      </c>
      <c r="E44" s="1">
        <v>26</v>
      </c>
      <c r="F44" s="1">
        <v>40</v>
      </c>
      <c r="G44" s="1">
        <v>19</v>
      </c>
      <c r="H44" s="5">
        <v>0</v>
      </c>
      <c r="I44" s="140">
        <v>13</v>
      </c>
      <c r="J44" s="125">
        <v>8.7962962962962962E-4</v>
      </c>
      <c r="K44" s="125">
        <v>1.2546296296296297E-2</v>
      </c>
      <c r="L44" s="126">
        <v>3.1620370370370368E-2</v>
      </c>
    </row>
    <row r="45" spans="1:14" x14ac:dyDescent="0.25">
      <c r="A45" s="13" t="s">
        <v>19</v>
      </c>
      <c r="B45" s="20">
        <v>201</v>
      </c>
      <c r="C45" s="1">
        <v>59</v>
      </c>
      <c r="D45" s="84">
        <v>54</v>
      </c>
      <c r="E45" s="1">
        <v>62</v>
      </c>
      <c r="F45" s="1">
        <v>98</v>
      </c>
      <c r="G45" s="1">
        <v>52</v>
      </c>
      <c r="H45" s="5">
        <v>0</v>
      </c>
      <c r="I45" s="140">
        <v>4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2</v>
      </c>
      <c r="C46" s="1">
        <v>0</v>
      </c>
      <c r="D46" s="84">
        <v>0</v>
      </c>
      <c r="E46" s="1">
        <v>0</v>
      </c>
      <c r="F46" s="1">
        <v>0</v>
      </c>
      <c r="G46" s="1">
        <v>0</v>
      </c>
      <c r="H46" s="5">
        <v>0</v>
      </c>
      <c r="I46" s="140">
        <v>2</v>
      </c>
      <c r="J46" s="125">
        <v>7.175925925925927E-4</v>
      </c>
      <c r="K46" s="125">
        <v>1.9699074074074074E-2</v>
      </c>
      <c r="L46" s="126">
        <v>6.1168981481481477E-2</v>
      </c>
      <c r="M46" s="39"/>
    </row>
    <row r="47" spans="1:14" x14ac:dyDescent="0.25">
      <c r="A47" s="13" t="s">
        <v>21</v>
      </c>
      <c r="B47" s="20">
        <v>0</v>
      </c>
      <c r="C47" s="1">
        <v>0</v>
      </c>
      <c r="D47" s="84">
        <v>0</v>
      </c>
      <c r="E47" s="1">
        <v>0</v>
      </c>
      <c r="F47" s="1">
        <v>0</v>
      </c>
      <c r="G47" s="1">
        <v>0</v>
      </c>
      <c r="H47" s="5">
        <v>0</v>
      </c>
      <c r="I47" s="140">
        <v>0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47</v>
      </c>
      <c r="C48" s="6">
        <v>17</v>
      </c>
      <c r="D48" s="99">
        <v>13</v>
      </c>
      <c r="E48" s="6">
        <v>16</v>
      </c>
      <c r="F48" s="6">
        <v>27</v>
      </c>
      <c r="G48" s="6">
        <v>12</v>
      </c>
      <c r="H48" s="7">
        <v>0</v>
      </c>
      <c r="I48" s="141">
        <v>23</v>
      </c>
      <c r="J48" s="127">
        <v>2.7662037037037034E-3</v>
      </c>
      <c r="K48" s="127">
        <v>6.2499999999999995E-3</v>
      </c>
      <c r="L48" s="128">
        <v>8.3796296296296292E-3</v>
      </c>
    </row>
    <row r="49" spans="1:14" ht="15.75" thickBot="1" x14ac:dyDescent="0.3">
      <c r="A49" s="30" t="s">
        <v>23</v>
      </c>
      <c r="B49" s="22">
        <f>SUM(B37:B48)</f>
        <v>885</v>
      </c>
      <c r="C49" s="17">
        <f t="shared" ref="C49:H49" si="2">SUM(C37:C48)</f>
        <v>266</v>
      </c>
      <c r="D49" s="17">
        <f t="shared" si="2"/>
        <v>253</v>
      </c>
      <c r="E49" s="17">
        <f t="shared" si="2"/>
        <v>287</v>
      </c>
      <c r="F49" s="17">
        <f t="shared" si="2"/>
        <v>386</v>
      </c>
      <c r="G49" s="31">
        <f t="shared" si="2"/>
        <v>237</v>
      </c>
      <c r="H49" s="31">
        <f t="shared" si="2"/>
        <v>0</v>
      </c>
      <c r="I49" s="22">
        <f>SUM(I37:I48)</f>
        <v>146</v>
      </c>
      <c r="J49" s="40"/>
      <c r="K49" s="40"/>
      <c r="L49" s="40"/>
      <c r="M49" s="162"/>
      <c r="N49" s="163"/>
    </row>
    <row r="50" spans="1:14" ht="21.75" thickBot="1" x14ac:dyDescent="0.3">
      <c r="A50" s="164" t="s">
        <v>77</v>
      </c>
      <c r="B50" s="165"/>
      <c r="C50" s="165"/>
      <c r="D50" s="165"/>
      <c r="E50" s="165"/>
      <c r="F50" s="166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42" t="s">
        <v>1</v>
      </c>
      <c r="B52" s="66">
        <v>150</v>
      </c>
      <c r="C52" s="67">
        <v>179</v>
      </c>
      <c r="D52" s="67">
        <v>317</v>
      </c>
      <c r="E52" s="67">
        <v>368</v>
      </c>
      <c r="F52" s="68">
        <v>165</v>
      </c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69">
        <v>4</v>
      </c>
      <c r="C54" s="70">
        <v>8</v>
      </c>
      <c r="D54" s="70">
        <v>11</v>
      </c>
      <c r="E54" s="70">
        <v>11</v>
      </c>
      <c r="F54" s="71">
        <v>5</v>
      </c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69">
        <v>1</v>
      </c>
      <c r="C55" s="70">
        <v>1</v>
      </c>
      <c r="D55" s="70">
        <v>1</v>
      </c>
      <c r="E55" s="70">
        <v>1</v>
      </c>
      <c r="F55" s="71">
        <v>1</v>
      </c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69">
        <v>2</v>
      </c>
      <c r="C56" s="70">
        <v>2</v>
      </c>
      <c r="D56" s="70">
        <v>4</v>
      </c>
      <c r="E56" s="70">
        <v>9</v>
      </c>
      <c r="F56" s="71">
        <v>3</v>
      </c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69">
        <v>4</v>
      </c>
      <c r="C58" s="70">
        <v>4</v>
      </c>
      <c r="D58" s="70">
        <v>6</v>
      </c>
      <c r="E58" s="70">
        <v>7</v>
      </c>
      <c r="F58" s="71">
        <v>4</v>
      </c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69">
        <v>19</v>
      </c>
      <c r="C59" s="70">
        <v>24</v>
      </c>
      <c r="D59" s="70">
        <v>49</v>
      </c>
      <c r="E59" s="70">
        <v>63</v>
      </c>
      <c r="F59" s="71">
        <v>25</v>
      </c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69">
        <v>52</v>
      </c>
      <c r="C60" s="70">
        <v>73</v>
      </c>
      <c r="D60" s="70">
        <v>133</v>
      </c>
      <c r="E60" s="70">
        <v>149</v>
      </c>
      <c r="F60" s="71">
        <v>60</v>
      </c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69">
        <v>0</v>
      </c>
      <c r="C61" s="70">
        <v>0</v>
      </c>
      <c r="D61" s="70">
        <v>0</v>
      </c>
      <c r="E61" s="70">
        <v>1</v>
      </c>
      <c r="F61" s="71">
        <v>1</v>
      </c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72">
        <v>12</v>
      </c>
      <c r="C63" s="73">
        <v>17</v>
      </c>
      <c r="D63" s="73">
        <v>40</v>
      </c>
      <c r="E63" s="73">
        <v>37</v>
      </c>
      <c r="F63" s="74">
        <v>12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>
        <f>SUM(B52:B63)</f>
        <v>244</v>
      </c>
      <c r="C64" s="55">
        <f t="shared" ref="C64:F64" si="3">SUM(C52:C63)</f>
        <v>308</v>
      </c>
      <c r="D64" s="55">
        <f t="shared" si="3"/>
        <v>561</v>
      </c>
      <c r="E64" s="55">
        <f t="shared" si="3"/>
        <v>646</v>
      </c>
      <c r="F64" s="56">
        <f t="shared" si="3"/>
        <v>276</v>
      </c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  <row r="81" spans="7:7" x14ac:dyDescent="0.25">
      <c r="G81">
        <v>1</v>
      </c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7" zoomScaleSheetLayoutView="90" workbookViewId="0">
      <selection activeCell="B12" sqref="B12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4" t="s">
        <v>80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122</v>
      </c>
      <c r="C4" s="4">
        <v>345</v>
      </c>
      <c r="D4" s="19">
        <v>64</v>
      </c>
      <c r="E4" s="3">
        <v>35</v>
      </c>
      <c r="F4" s="3">
        <v>1</v>
      </c>
      <c r="G4" s="4">
        <v>0</v>
      </c>
      <c r="H4" s="19">
        <v>4</v>
      </c>
      <c r="I4" s="3">
        <v>558</v>
      </c>
      <c r="J4" s="3">
        <v>74</v>
      </c>
      <c r="K4" s="4">
        <v>0</v>
      </c>
      <c r="L4" s="77">
        <f>SUM(H4:K4)</f>
        <v>636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12</v>
      </c>
      <c r="C6" s="5">
        <v>0</v>
      </c>
      <c r="D6" s="20">
        <v>2</v>
      </c>
      <c r="E6" s="1">
        <v>1</v>
      </c>
      <c r="F6" s="1">
        <v>0</v>
      </c>
      <c r="G6" s="5">
        <v>0</v>
      </c>
      <c r="H6" s="20">
        <v>0</v>
      </c>
      <c r="I6" s="1">
        <v>2</v>
      </c>
      <c r="J6" s="1">
        <v>13</v>
      </c>
      <c r="K6" s="5">
        <v>0</v>
      </c>
      <c r="L6" s="78">
        <f t="shared" si="0"/>
        <v>15</v>
      </c>
    </row>
    <row r="7" spans="1:14" x14ac:dyDescent="0.25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8">
        <f t="shared" si="0"/>
        <v>1</v>
      </c>
    </row>
    <row r="8" spans="1:14" x14ac:dyDescent="0.25">
      <c r="A8" s="13" t="s">
        <v>17</v>
      </c>
      <c r="B8" s="20">
        <v>1</v>
      </c>
      <c r="C8" s="5">
        <v>3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4">
        <v>0</v>
      </c>
      <c r="J8" s="84">
        <v>4</v>
      </c>
      <c r="K8" s="85">
        <v>0</v>
      </c>
      <c r="L8" s="86">
        <f t="shared" si="0"/>
        <v>4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f t="shared" si="0"/>
        <v>0</v>
      </c>
    </row>
    <row r="10" spans="1:14" x14ac:dyDescent="0.25">
      <c r="A10" s="13" t="s">
        <v>16</v>
      </c>
      <c r="B10" s="20">
        <v>5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84">
        <v>0</v>
      </c>
      <c r="J10" s="84">
        <v>6</v>
      </c>
      <c r="K10" s="85">
        <v>0</v>
      </c>
      <c r="L10" s="86">
        <f t="shared" si="0"/>
        <v>6</v>
      </c>
    </row>
    <row r="11" spans="1:14" x14ac:dyDescent="0.25">
      <c r="A11" s="13" t="s">
        <v>18</v>
      </c>
      <c r="B11" s="20">
        <v>9</v>
      </c>
      <c r="C11" s="5">
        <v>79</v>
      </c>
      <c r="D11" s="20">
        <v>24</v>
      </c>
      <c r="E11" s="1">
        <v>0</v>
      </c>
      <c r="F11" s="1">
        <v>0</v>
      </c>
      <c r="G11" s="5">
        <v>0</v>
      </c>
      <c r="H11" s="20">
        <v>0</v>
      </c>
      <c r="I11" s="84">
        <v>109</v>
      </c>
      <c r="J11" s="84">
        <v>9</v>
      </c>
      <c r="K11" s="85">
        <v>0</v>
      </c>
      <c r="L11" s="86">
        <f t="shared" si="0"/>
        <v>118</v>
      </c>
    </row>
    <row r="12" spans="1:14" x14ac:dyDescent="0.25">
      <c r="A12" s="13" t="s">
        <v>19</v>
      </c>
      <c r="B12" s="20">
        <v>5</v>
      </c>
      <c r="C12" s="5">
        <v>191</v>
      </c>
      <c r="D12" s="20">
        <v>53</v>
      </c>
      <c r="E12" s="1">
        <v>4</v>
      </c>
      <c r="F12" s="1">
        <v>2</v>
      </c>
      <c r="G12" s="5">
        <v>0</v>
      </c>
      <c r="H12" s="20">
        <v>2</v>
      </c>
      <c r="I12" s="84">
        <v>262</v>
      </c>
      <c r="J12" s="84">
        <v>7</v>
      </c>
      <c r="K12" s="85">
        <v>0</v>
      </c>
      <c r="L12" s="86">
        <f t="shared" si="0"/>
        <v>271</v>
      </c>
    </row>
    <row r="13" spans="1:14" ht="18.75" x14ac:dyDescent="0.25">
      <c r="A13" s="13" t="s">
        <v>20</v>
      </c>
      <c r="B13" s="20">
        <v>1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1</v>
      </c>
      <c r="K13" s="85">
        <v>0</v>
      </c>
      <c r="L13" s="86">
        <f t="shared" si="0"/>
        <v>1</v>
      </c>
      <c r="M13" s="174" t="s">
        <v>44</v>
      </c>
      <c r="N13" s="175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4">
        <v>0</v>
      </c>
      <c r="J14" s="84">
        <v>0</v>
      </c>
      <c r="K14" s="85">
        <v>0</v>
      </c>
      <c r="L14" s="86">
        <f t="shared" si="0"/>
        <v>0</v>
      </c>
    </row>
    <row r="15" spans="1:14" ht="15.75" thickBot="1" x14ac:dyDescent="0.3">
      <c r="A15" s="14" t="s">
        <v>22</v>
      </c>
      <c r="B15" s="21">
        <v>7</v>
      </c>
      <c r="C15" s="18">
        <v>70</v>
      </c>
      <c r="D15" s="21">
        <v>19</v>
      </c>
      <c r="E15" s="2">
        <v>0</v>
      </c>
      <c r="F15" s="2">
        <v>1</v>
      </c>
      <c r="G15" s="18">
        <v>0</v>
      </c>
      <c r="H15" s="21">
        <v>0</v>
      </c>
      <c r="I15" s="87">
        <v>10</v>
      </c>
      <c r="J15" s="87">
        <v>19</v>
      </c>
      <c r="K15" s="88">
        <v>0</v>
      </c>
      <c r="L15" s="89">
        <f t="shared" si="0"/>
        <v>29</v>
      </c>
    </row>
    <row r="16" spans="1:14" ht="16.5" thickBot="1" x14ac:dyDescent="0.3">
      <c r="A16" s="16" t="s">
        <v>23</v>
      </c>
      <c r="B16" s="33">
        <f>SUM(B4:B15)</f>
        <v>163</v>
      </c>
      <c r="C16" s="28">
        <f t="shared" ref="C16:H16" si="1">SUM(C4:C15)</f>
        <v>688</v>
      </c>
      <c r="D16" s="33">
        <f t="shared" si="1"/>
        <v>162</v>
      </c>
      <c r="E16" s="27">
        <f t="shared" si="1"/>
        <v>40</v>
      </c>
      <c r="F16" s="27">
        <f t="shared" si="1"/>
        <v>4</v>
      </c>
      <c r="G16" s="28">
        <f t="shared" si="1"/>
        <v>0</v>
      </c>
      <c r="H16" s="33">
        <f t="shared" si="1"/>
        <v>6</v>
      </c>
      <c r="I16" s="27">
        <f>SUM(I4:I15)</f>
        <v>941</v>
      </c>
      <c r="J16" s="27">
        <f t="shared" ref="J16" si="2">SUM(J4:J15)</f>
        <v>134</v>
      </c>
      <c r="K16" s="28">
        <v>0</v>
      </c>
      <c r="L16" s="38">
        <f>SUM(H16:K16)</f>
        <v>1081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64" t="s">
        <v>81</v>
      </c>
      <c r="B35" s="165"/>
      <c r="C35" s="165"/>
      <c r="D35" s="165"/>
      <c r="E35" s="165"/>
      <c r="F35" s="165"/>
      <c r="G35" s="165"/>
      <c r="H35" s="166"/>
      <c r="I35" s="46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512</v>
      </c>
      <c r="C37" s="3">
        <v>151</v>
      </c>
      <c r="D37" s="3">
        <v>154</v>
      </c>
      <c r="E37" s="3">
        <v>174</v>
      </c>
      <c r="F37" s="3">
        <v>212</v>
      </c>
      <c r="G37" s="3">
        <v>145</v>
      </c>
      <c r="H37" s="4">
        <v>0</v>
      </c>
      <c r="I37" s="142">
        <v>74</v>
      </c>
      <c r="J37" s="129">
        <v>1.6782407407407406E-3</v>
      </c>
      <c r="K37" s="129">
        <v>7.0601851851851841E-3</v>
      </c>
      <c r="L37" s="130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13</v>
      </c>
      <c r="C39" s="1">
        <v>3</v>
      </c>
      <c r="D39" s="1">
        <v>3</v>
      </c>
      <c r="E39" s="1">
        <v>3</v>
      </c>
      <c r="F39" s="1">
        <v>3</v>
      </c>
      <c r="G39" s="1">
        <v>5</v>
      </c>
      <c r="H39" s="5">
        <v>0</v>
      </c>
      <c r="I39" s="140">
        <v>13</v>
      </c>
      <c r="J39" s="125">
        <v>3.0787037037037037E-3</v>
      </c>
      <c r="K39" s="125">
        <v>2.6435185185185187E-2</v>
      </c>
      <c r="L39" s="126">
        <v>3.9583333333333331E-2</v>
      </c>
    </row>
    <row r="40" spans="1:14" x14ac:dyDescent="0.25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40">
        <v>1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3</v>
      </c>
      <c r="C41" s="1">
        <v>0</v>
      </c>
      <c r="D41" s="1">
        <v>0</v>
      </c>
      <c r="E41" s="1">
        <v>0</v>
      </c>
      <c r="F41" s="1">
        <v>1</v>
      </c>
      <c r="G41" s="1">
        <v>0</v>
      </c>
      <c r="H41" s="5">
        <v>0</v>
      </c>
      <c r="I41" s="84">
        <v>4</v>
      </c>
      <c r="J41" s="125">
        <v>6.9444444444444447E-4</v>
      </c>
      <c r="K41" s="125">
        <v>1.6863425925925928E-2</v>
      </c>
      <c r="L41" s="126">
        <v>2.9953703703703705E-2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84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3</v>
      </c>
      <c r="C43" s="1">
        <v>0</v>
      </c>
      <c r="D43" s="1">
        <v>1</v>
      </c>
      <c r="E43" s="1">
        <v>0</v>
      </c>
      <c r="F43" s="1">
        <v>2</v>
      </c>
      <c r="G43" s="1">
        <v>0</v>
      </c>
      <c r="H43" s="5">
        <v>0</v>
      </c>
      <c r="I43" s="84">
        <v>6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82</v>
      </c>
      <c r="C44" s="1">
        <v>30</v>
      </c>
      <c r="D44" s="1">
        <v>28</v>
      </c>
      <c r="E44" s="1">
        <v>29</v>
      </c>
      <c r="F44" s="1">
        <v>53</v>
      </c>
      <c r="G44" s="1">
        <v>26</v>
      </c>
      <c r="H44" s="5">
        <v>0</v>
      </c>
      <c r="I44" s="84">
        <v>9</v>
      </c>
      <c r="J44" s="125">
        <v>1.1226851851851851E-3</v>
      </c>
      <c r="K44" s="125">
        <v>1.8807870370370371E-2</v>
      </c>
      <c r="L44" s="126">
        <v>4.0127314814814817E-2</v>
      </c>
    </row>
    <row r="45" spans="1:14" x14ac:dyDescent="0.25">
      <c r="A45" s="13" t="s">
        <v>19</v>
      </c>
      <c r="B45" s="20">
        <v>201</v>
      </c>
      <c r="C45" s="1">
        <v>75</v>
      </c>
      <c r="D45" s="1">
        <v>63</v>
      </c>
      <c r="E45" s="1">
        <v>71</v>
      </c>
      <c r="F45" s="1">
        <v>98</v>
      </c>
      <c r="G45" s="1">
        <v>62</v>
      </c>
      <c r="H45" s="5">
        <v>0</v>
      </c>
      <c r="I45" s="84">
        <v>7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84">
        <v>1</v>
      </c>
      <c r="J46" s="125">
        <v>8.2175925925925917E-4</v>
      </c>
      <c r="K46" s="125">
        <v>1.9502314814814816E-2</v>
      </c>
      <c r="L46" s="126">
        <v>6.5300925925925915E-2</v>
      </c>
      <c r="M46" s="39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84">
        <v>0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71</v>
      </c>
      <c r="C48" s="6">
        <v>26</v>
      </c>
      <c r="D48" s="6">
        <v>24</v>
      </c>
      <c r="E48" s="6">
        <v>24</v>
      </c>
      <c r="F48" s="6">
        <v>34</v>
      </c>
      <c r="G48" s="6">
        <v>20</v>
      </c>
      <c r="H48" s="7">
        <v>0</v>
      </c>
      <c r="I48" s="87">
        <v>19</v>
      </c>
      <c r="J48" s="127">
        <v>9.4907407407407408E-4</v>
      </c>
      <c r="K48" s="127">
        <v>4.9768518518518521E-3</v>
      </c>
      <c r="L48" s="128">
        <v>1.7094907407407409E-2</v>
      </c>
    </row>
    <row r="49" spans="1:14" ht="15.75" thickBot="1" x14ac:dyDescent="0.3">
      <c r="A49" s="30" t="s">
        <v>23</v>
      </c>
      <c r="B49" s="22">
        <f>SUM(B37:B48)</f>
        <v>887</v>
      </c>
      <c r="C49" s="17">
        <f t="shared" ref="C49:H49" si="3">SUM(C37:C48)</f>
        <v>285</v>
      </c>
      <c r="D49" s="17">
        <f t="shared" si="3"/>
        <v>273</v>
      </c>
      <c r="E49" s="17">
        <f t="shared" si="3"/>
        <v>301</v>
      </c>
      <c r="F49" s="17">
        <f t="shared" si="3"/>
        <v>403</v>
      </c>
      <c r="G49" s="31">
        <f t="shared" si="3"/>
        <v>258</v>
      </c>
      <c r="H49" s="31">
        <f t="shared" si="3"/>
        <v>0</v>
      </c>
      <c r="I49" s="22">
        <f>SUM(I37:I48)</f>
        <v>134</v>
      </c>
      <c r="J49" s="40"/>
      <c r="K49" s="40"/>
      <c r="L49" s="40"/>
      <c r="M49" s="162"/>
      <c r="N49" s="163"/>
    </row>
    <row r="50" spans="1:14" ht="21.75" thickBot="1" x14ac:dyDescent="0.3">
      <c r="A50" s="164" t="s">
        <v>82</v>
      </c>
      <c r="B50" s="165"/>
      <c r="C50" s="165"/>
      <c r="D50" s="165"/>
      <c r="E50" s="165"/>
      <c r="F50" s="166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42" t="s">
        <v>1</v>
      </c>
      <c r="B52" s="66">
        <v>143</v>
      </c>
      <c r="C52" s="67">
        <v>171</v>
      </c>
      <c r="D52" s="83">
        <v>370</v>
      </c>
      <c r="E52" s="67">
        <v>344</v>
      </c>
      <c r="F52" s="68">
        <v>155</v>
      </c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69">
        <v>3</v>
      </c>
      <c r="C54" s="70">
        <v>4</v>
      </c>
      <c r="D54" s="70">
        <v>8</v>
      </c>
      <c r="E54" s="70">
        <v>9</v>
      </c>
      <c r="F54" s="71">
        <v>3</v>
      </c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69">
        <v>0</v>
      </c>
      <c r="C55" s="70">
        <v>0</v>
      </c>
      <c r="D55" s="70">
        <v>0</v>
      </c>
      <c r="E55" s="70">
        <v>1</v>
      </c>
      <c r="F55" s="71">
        <v>0</v>
      </c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69">
        <v>0</v>
      </c>
      <c r="C56" s="70">
        <v>0</v>
      </c>
      <c r="D56" s="70">
        <v>1</v>
      </c>
      <c r="E56" s="70">
        <v>3</v>
      </c>
      <c r="F56" s="71">
        <v>0</v>
      </c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69">
        <v>0</v>
      </c>
      <c r="C58" s="70">
        <v>0</v>
      </c>
      <c r="D58" s="70">
        <v>3</v>
      </c>
      <c r="E58" s="70">
        <v>3</v>
      </c>
      <c r="F58" s="71">
        <v>0</v>
      </c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69">
        <v>26</v>
      </c>
      <c r="C59" s="70">
        <v>30</v>
      </c>
      <c r="D59" s="70">
        <v>62</v>
      </c>
      <c r="E59" s="70">
        <v>67</v>
      </c>
      <c r="F59" s="71">
        <v>33</v>
      </c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69">
        <v>61</v>
      </c>
      <c r="C60" s="70">
        <v>77</v>
      </c>
      <c r="D60" s="70">
        <v>155</v>
      </c>
      <c r="E60" s="70">
        <v>138</v>
      </c>
      <c r="F60" s="71">
        <v>66</v>
      </c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69">
        <v>0</v>
      </c>
      <c r="C61" s="70">
        <v>0</v>
      </c>
      <c r="D61" s="70">
        <v>0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72">
        <v>20</v>
      </c>
      <c r="C63" s="73">
        <v>23</v>
      </c>
      <c r="D63" s="73">
        <v>59</v>
      </c>
      <c r="E63" s="73">
        <v>53</v>
      </c>
      <c r="F63" s="74">
        <v>22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>
        <f>SUM(B52:B63)</f>
        <v>253</v>
      </c>
      <c r="C64" s="55">
        <f t="shared" ref="C64:F64" si="4">SUM(C52:C63)</f>
        <v>305</v>
      </c>
      <c r="D64" s="55">
        <f t="shared" si="4"/>
        <v>658</v>
      </c>
      <c r="E64" s="55">
        <f t="shared" si="4"/>
        <v>619</v>
      </c>
      <c r="F64" s="56">
        <f t="shared" si="4"/>
        <v>279</v>
      </c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abSelected="1" topLeftCell="A10" zoomScaleSheetLayoutView="90" workbookViewId="0">
      <selection activeCell="G74" sqref="G7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4" t="s">
        <v>85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110</v>
      </c>
      <c r="C4" s="4">
        <v>350</v>
      </c>
      <c r="D4" s="19">
        <v>51</v>
      </c>
      <c r="E4" s="3">
        <v>36</v>
      </c>
      <c r="F4" s="3">
        <v>2</v>
      </c>
      <c r="G4" s="4">
        <v>0</v>
      </c>
      <c r="H4" s="19">
        <v>2</v>
      </c>
      <c r="I4" s="3">
        <v>565</v>
      </c>
      <c r="J4" s="3">
        <v>62</v>
      </c>
      <c r="K4" s="4">
        <v>0</v>
      </c>
      <c r="L4" s="77">
        <f>SUM(H4:K4)</f>
        <v>629</v>
      </c>
    </row>
    <row r="5" spans="1:14" x14ac:dyDescent="0.25">
      <c r="A5" s="13" t="s">
        <v>12</v>
      </c>
      <c r="B5" s="20">
        <v>0</v>
      </c>
      <c r="C5" s="5">
        <v>0</v>
      </c>
      <c r="D5" s="20">
        <v>1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14</v>
      </c>
      <c r="C6" s="5">
        <v>0</v>
      </c>
      <c r="D6" s="20">
        <v>0</v>
      </c>
      <c r="E6" s="1">
        <v>4</v>
      </c>
      <c r="F6" s="1">
        <v>0</v>
      </c>
      <c r="G6" s="5">
        <v>0</v>
      </c>
      <c r="H6" s="20">
        <v>0</v>
      </c>
      <c r="I6" s="1">
        <v>4</v>
      </c>
      <c r="J6" s="1">
        <v>14</v>
      </c>
      <c r="K6" s="5">
        <v>0</v>
      </c>
      <c r="L6" s="78">
        <f t="shared" si="0"/>
        <v>18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 x14ac:dyDescent="0.25">
      <c r="A8" s="13" t="s">
        <v>17</v>
      </c>
      <c r="B8" s="20">
        <v>5</v>
      </c>
      <c r="C8" s="5">
        <v>9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14</v>
      </c>
      <c r="K8" s="5">
        <v>0</v>
      </c>
      <c r="L8" s="78">
        <f t="shared" si="0"/>
        <v>14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 x14ac:dyDescent="0.25">
      <c r="A10" s="13" t="s">
        <v>16</v>
      </c>
      <c r="B10" s="20">
        <v>4</v>
      </c>
      <c r="C10" s="5">
        <v>0</v>
      </c>
      <c r="D10" s="20">
        <v>1</v>
      </c>
      <c r="E10" s="1">
        <v>0</v>
      </c>
      <c r="F10" s="1">
        <v>0</v>
      </c>
      <c r="G10" s="5">
        <v>0</v>
      </c>
      <c r="H10" s="20">
        <v>0</v>
      </c>
      <c r="I10" s="1">
        <v>2</v>
      </c>
      <c r="J10" s="1">
        <v>4</v>
      </c>
      <c r="K10" s="5">
        <v>0</v>
      </c>
      <c r="L10" s="78">
        <f t="shared" si="0"/>
        <v>6</v>
      </c>
    </row>
    <row r="11" spans="1:14" x14ac:dyDescent="0.25">
      <c r="A11" s="13" t="s">
        <v>18</v>
      </c>
      <c r="B11" s="20">
        <v>10</v>
      </c>
      <c r="C11" s="5">
        <v>91</v>
      </c>
      <c r="D11" s="20">
        <v>22</v>
      </c>
      <c r="E11" s="1">
        <v>1</v>
      </c>
      <c r="F11" s="1">
        <v>1</v>
      </c>
      <c r="G11" s="5">
        <v>0</v>
      </c>
      <c r="H11" s="20">
        <v>0</v>
      </c>
      <c r="I11" s="1">
        <v>125</v>
      </c>
      <c r="J11" s="1">
        <v>14</v>
      </c>
      <c r="K11" s="5">
        <v>0</v>
      </c>
      <c r="L11" s="78">
        <f t="shared" si="0"/>
        <v>139</v>
      </c>
    </row>
    <row r="12" spans="1:14" x14ac:dyDescent="0.25">
      <c r="A12" s="13" t="s">
        <v>19</v>
      </c>
      <c r="B12" s="20">
        <v>8</v>
      </c>
      <c r="C12" s="5">
        <v>180</v>
      </c>
      <c r="D12" s="20">
        <v>42</v>
      </c>
      <c r="E12" s="1">
        <v>11</v>
      </c>
      <c r="F12" s="1">
        <v>1</v>
      </c>
      <c r="G12" s="5">
        <v>0</v>
      </c>
      <c r="H12" s="20">
        <v>0</v>
      </c>
      <c r="I12" s="1">
        <v>255</v>
      </c>
      <c r="J12" s="1">
        <v>11</v>
      </c>
      <c r="K12" s="5">
        <v>0</v>
      </c>
      <c r="L12" s="78">
        <f t="shared" si="0"/>
        <v>266</v>
      </c>
    </row>
    <row r="13" spans="1:14" ht="18.75" x14ac:dyDescent="0.25">
      <c r="A13" s="13" t="s">
        <v>20</v>
      </c>
      <c r="B13" s="20">
        <v>2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2</v>
      </c>
      <c r="K13" s="5">
        <v>0</v>
      </c>
      <c r="L13" s="78">
        <f t="shared" si="0"/>
        <v>2</v>
      </c>
      <c r="M13" s="174" t="s">
        <v>44</v>
      </c>
      <c r="N13" s="175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 x14ac:dyDescent="0.3">
      <c r="A15" s="14" t="s">
        <v>22</v>
      </c>
      <c r="B15" s="21">
        <v>5</v>
      </c>
      <c r="C15" s="18">
        <v>82</v>
      </c>
      <c r="D15" s="21">
        <v>13</v>
      </c>
      <c r="E15" s="2">
        <v>0</v>
      </c>
      <c r="F15" s="2">
        <v>0</v>
      </c>
      <c r="G15" s="18">
        <v>0</v>
      </c>
      <c r="H15" s="21">
        <v>0</v>
      </c>
      <c r="I15" s="2">
        <v>73</v>
      </c>
      <c r="J15" s="2">
        <v>33</v>
      </c>
      <c r="K15" s="18">
        <v>0</v>
      </c>
      <c r="L15" s="79">
        <f t="shared" si="0"/>
        <v>106</v>
      </c>
    </row>
    <row r="16" spans="1:14" ht="16.5" thickBot="1" x14ac:dyDescent="0.3">
      <c r="A16" s="16" t="s">
        <v>23</v>
      </c>
      <c r="B16" s="33">
        <f>SUM(B4:B15)</f>
        <v>158</v>
      </c>
      <c r="C16" s="28">
        <f t="shared" ref="C16:H16" si="1">SUM(C4:C15)</f>
        <v>712</v>
      </c>
      <c r="D16" s="33">
        <f t="shared" si="1"/>
        <v>130</v>
      </c>
      <c r="E16" s="27">
        <f t="shared" si="1"/>
        <v>52</v>
      </c>
      <c r="F16" s="27">
        <f t="shared" si="1"/>
        <v>4</v>
      </c>
      <c r="G16" s="28">
        <f t="shared" si="1"/>
        <v>0</v>
      </c>
      <c r="H16" s="33">
        <f t="shared" si="1"/>
        <v>2</v>
      </c>
      <c r="I16" s="27">
        <f>SUM(I4:I15)</f>
        <v>1024</v>
      </c>
      <c r="J16" s="27">
        <f t="shared" ref="J16:K16" si="2">SUM(J4:J15)</f>
        <v>154</v>
      </c>
      <c r="K16" s="28">
        <f t="shared" si="2"/>
        <v>0</v>
      </c>
      <c r="L16" s="38">
        <f>SUM(H16:K16)</f>
        <v>1180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64" t="s">
        <v>84</v>
      </c>
      <c r="B35" s="165"/>
      <c r="C35" s="165"/>
      <c r="D35" s="165"/>
      <c r="E35" s="165"/>
      <c r="F35" s="165"/>
      <c r="G35" s="165"/>
      <c r="H35" s="166"/>
      <c r="I35" s="46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506</v>
      </c>
      <c r="C37" s="3">
        <v>155</v>
      </c>
      <c r="D37" s="3">
        <v>162</v>
      </c>
      <c r="E37" s="3">
        <v>165</v>
      </c>
      <c r="F37" s="3">
        <v>227</v>
      </c>
      <c r="G37" s="3">
        <v>152</v>
      </c>
      <c r="H37" s="4">
        <v>0</v>
      </c>
      <c r="I37" s="142">
        <v>62</v>
      </c>
      <c r="J37" s="129">
        <v>1.6782407407407406E-3</v>
      </c>
      <c r="K37" s="129">
        <v>7.0601851851851841E-3</v>
      </c>
      <c r="L37" s="130">
        <v>5.2083333333333336E-2</v>
      </c>
    </row>
    <row r="38" spans="1:14" x14ac:dyDescent="0.25">
      <c r="A38" s="13" t="s">
        <v>12</v>
      </c>
      <c r="B38" s="20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15</v>
      </c>
      <c r="C39" s="1">
        <v>4</v>
      </c>
      <c r="D39" s="1">
        <v>5</v>
      </c>
      <c r="E39" s="1">
        <v>4</v>
      </c>
      <c r="F39" s="1">
        <v>6</v>
      </c>
      <c r="G39" s="1">
        <v>4</v>
      </c>
      <c r="H39" s="5">
        <v>0</v>
      </c>
      <c r="I39" s="140">
        <v>14</v>
      </c>
      <c r="J39" s="125">
        <v>3.0787037037037037E-3</v>
      </c>
      <c r="K39" s="125">
        <v>2.6435185185185187E-2</v>
      </c>
      <c r="L39" s="126">
        <v>3.9583333333333331E-2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40">
        <v>0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13</v>
      </c>
      <c r="C41" s="1">
        <v>0</v>
      </c>
      <c r="D41" s="1">
        <v>0</v>
      </c>
      <c r="E41" s="1">
        <v>0</v>
      </c>
      <c r="F41" s="1">
        <v>1</v>
      </c>
      <c r="G41" s="1">
        <v>0</v>
      </c>
      <c r="H41" s="5">
        <v>0</v>
      </c>
      <c r="I41" s="140">
        <v>14</v>
      </c>
      <c r="J41" s="125">
        <v>6.9444444444444447E-4</v>
      </c>
      <c r="K41" s="125">
        <v>1.6863425925925928E-2</v>
      </c>
      <c r="L41" s="126">
        <v>2.9953703703703705E-2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5</v>
      </c>
      <c r="C43" s="1">
        <v>2</v>
      </c>
      <c r="D43" s="1">
        <v>2</v>
      </c>
      <c r="E43" s="1">
        <v>2</v>
      </c>
      <c r="F43" s="1">
        <v>3</v>
      </c>
      <c r="G43" s="1">
        <v>2</v>
      </c>
      <c r="H43" s="5">
        <v>0</v>
      </c>
      <c r="I43" s="140">
        <v>4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97</v>
      </c>
      <c r="C44" s="1">
        <v>32</v>
      </c>
      <c r="D44" s="1">
        <v>34</v>
      </c>
      <c r="E44" s="1">
        <v>42</v>
      </c>
      <c r="F44" s="1">
        <v>56</v>
      </c>
      <c r="G44" s="1">
        <v>32</v>
      </c>
      <c r="H44" s="5">
        <v>0</v>
      </c>
      <c r="I44" s="140">
        <v>14</v>
      </c>
      <c r="J44" s="125">
        <v>1.1226851851851851E-3</v>
      </c>
      <c r="K44" s="125">
        <v>1.8807870370370371E-2</v>
      </c>
      <c r="L44" s="126">
        <v>4.0127314814814817E-2</v>
      </c>
    </row>
    <row r="45" spans="1:14" x14ac:dyDescent="0.25">
      <c r="A45" s="13" t="s">
        <v>19</v>
      </c>
      <c r="B45" s="20">
        <v>211</v>
      </c>
      <c r="C45" s="1">
        <v>75</v>
      </c>
      <c r="D45" s="1">
        <v>71</v>
      </c>
      <c r="E45" s="1">
        <v>75</v>
      </c>
      <c r="F45" s="1">
        <v>86</v>
      </c>
      <c r="G45" s="1">
        <v>64</v>
      </c>
      <c r="H45" s="5">
        <v>0</v>
      </c>
      <c r="I45" s="140">
        <v>11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40">
        <v>2</v>
      </c>
      <c r="J46" s="125">
        <v>8.2175925925925917E-4</v>
      </c>
      <c r="K46" s="125">
        <v>1.9502314814814816E-2</v>
      </c>
      <c r="L46" s="126">
        <v>6.5300925925925915E-2</v>
      </c>
      <c r="M46" s="39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40">
        <v>0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85</v>
      </c>
      <c r="C48" s="6">
        <v>20</v>
      </c>
      <c r="D48" s="6">
        <v>18</v>
      </c>
      <c r="E48" s="6">
        <v>23</v>
      </c>
      <c r="F48" s="6">
        <v>28</v>
      </c>
      <c r="G48" s="6">
        <v>17</v>
      </c>
      <c r="H48" s="7">
        <v>0</v>
      </c>
      <c r="I48" s="141">
        <v>33</v>
      </c>
      <c r="J48" s="127">
        <v>9.4907407407407408E-4</v>
      </c>
      <c r="K48" s="127">
        <v>4.9768518518518521E-3</v>
      </c>
      <c r="L48" s="128">
        <v>1.7094907407407409E-2</v>
      </c>
    </row>
    <row r="49" spans="1:14" ht="15.75" thickBot="1" x14ac:dyDescent="0.3">
      <c r="A49" s="30" t="s">
        <v>23</v>
      </c>
      <c r="B49" s="22">
        <f>SUM(B37:B48)</f>
        <v>935</v>
      </c>
      <c r="C49" s="17">
        <f t="shared" ref="C49:H49" si="3">SUM(C37:C48)</f>
        <v>288</v>
      </c>
      <c r="D49" s="17">
        <f t="shared" si="3"/>
        <v>292</v>
      </c>
      <c r="E49" s="17">
        <f t="shared" si="3"/>
        <v>311</v>
      </c>
      <c r="F49" s="17">
        <v>0</v>
      </c>
      <c r="G49" s="31">
        <f t="shared" si="3"/>
        <v>271</v>
      </c>
      <c r="H49" s="31">
        <f t="shared" si="3"/>
        <v>0</v>
      </c>
      <c r="I49" s="22">
        <f>SUM(I37:I48)</f>
        <v>154</v>
      </c>
      <c r="J49" s="40"/>
      <c r="K49" s="40"/>
      <c r="L49" s="40"/>
      <c r="M49" s="162"/>
      <c r="N49" s="163"/>
    </row>
    <row r="50" spans="1:14" ht="21.75" thickBot="1" x14ac:dyDescent="0.3">
      <c r="A50" s="164" t="s">
        <v>83</v>
      </c>
      <c r="B50" s="165"/>
      <c r="C50" s="165"/>
      <c r="D50" s="165"/>
      <c r="E50" s="165"/>
      <c r="F50" s="166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42" t="s">
        <v>1</v>
      </c>
      <c r="B52" s="66">
        <v>155</v>
      </c>
      <c r="C52" s="67">
        <v>184</v>
      </c>
      <c r="D52" s="67">
        <v>376</v>
      </c>
      <c r="E52" s="67">
        <v>319</v>
      </c>
      <c r="F52" s="68">
        <v>167</v>
      </c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69">
        <v>4</v>
      </c>
      <c r="C54" s="70">
        <v>4</v>
      </c>
      <c r="D54" s="70">
        <v>11</v>
      </c>
      <c r="E54" s="70">
        <v>8</v>
      </c>
      <c r="F54" s="71">
        <v>7</v>
      </c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69">
        <v>0</v>
      </c>
      <c r="C55" s="70">
        <v>0</v>
      </c>
      <c r="D55" s="70">
        <v>0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69">
        <v>0</v>
      </c>
      <c r="C56" s="70">
        <v>0</v>
      </c>
      <c r="D56" s="70">
        <v>11</v>
      </c>
      <c r="E56" s="70">
        <v>2</v>
      </c>
      <c r="F56" s="71">
        <v>1</v>
      </c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69">
        <v>2</v>
      </c>
      <c r="C58" s="70">
        <v>3</v>
      </c>
      <c r="D58" s="70">
        <v>4</v>
      </c>
      <c r="E58" s="70">
        <v>2</v>
      </c>
      <c r="F58" s="71">
        <v>3</v>
      </c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69">
        <v>31</v>
      </c>
      <c r="C59" s="70">
        <v>35</v>
      </c>
      <c r="D59" s="70">
        <v>85</v>
      </c>
      <c r="E59" s="70">
        <v>73</v>
      </c>
      <c r="F59" s="71">
        <v>33</v>
      </c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69">
        <v>65</v>
      </c>
      <c r="C60" s="70">
        <v>74</v>
      </c>
      <c r="D60" s="70">
        <v>170</v>
      </c>
      <c r="E60" s="70">
        <v>122</v>
      </c>
      <c r="F60" s="71">
        <v>72</v>
      </c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69">
        <v>0</v>
      </c>
      <c r="C61" s="70">
        <v>0</v>
      </c>
      <c r="D61" s="70">
        <v>1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72">
        <v>17</v>
      </c>
      <c r="C63" s="73">
        <v>24</v>
      </c>
      <c r="D63" s="73">
        <v>61</v>
      </c>
      <c r="E63" s="73">
        <v>53</v>
      </c>
      <c r="F63" s="74">
        <v>17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>
        <f>SUM(B52:B63)</f>
        <v>274</v>
      </c>
      <c r="C64" s="55">
        <f t="shared" ref="C64:E64" si="4">SUM(C52:C63)</f>
        <v>324</v>
      </c>
      <c r="D64" s="55">
        <f t="shared" si="4"/>
        <v>719</v>
      </c>
      <c r="E64" s="55">
        <f t="shared" si="4"/>
        <v>580</v>
      </c>
      <c r="F64" s="56">
        <v>300</v>
      </c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SheetLayoutView="90" workbookViewId="0">
      <selection activeCell="C15" sqref="C15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 x14ac:dyDescent="0.3">
      <c r="A1" s="164" t="s">
        <v>50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140</v>
      </c>
      <c r="C4" s="4">
        <v>394</v>
      </c>
      <c r="D4" s="19">
        <v>5</v>
      </c>
      <c r="E4" s="3">
        <v>40</v>
      </c>
      <c r="F4" s="3">
        <v>2</v>
      </c>
      <c r="G4" s="4">
        <v>0</v>
      </c>
      <c r="H4" s="19">
        <v>2</v>
      </c>
      <c r="I4" s="3">
        <v>599</v>
      </c>
      <c r="J4" s="3">
        <v>0</v>
      </c>
      <c r="K4" s="4">
        <v>0</v>
      </c>
      <c r="L4" s="77">
        <f>SUM(H4:K4)</f>
        <v>601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15</v>
      </c>
      <c r="C6" s="5">
        <v>0</v>
      </c>
      <c r="D6" s="20">
        <v>4</v>
      </c>
      <c r="E6" s="1">
        <v>3</v>
      </c>
      <c r="F6" s="1">
        <v>0</v>
      </c>
      <c r="G6" s="5">
        <v>0</v>
      </c>
      <c r="H6" s="20">
        <v>0</v>
      </c>
      <c r="I6" s="1">
        <v>10</v>
      </c>
      <c r="J6" s="1">
        <v>0</v>
      </c>
      <c r="K6" s="5">
        <v>0</v>
      </c>
      <c r="L6" s="78">
        <f t="shared" si="0"/>
        <v>10</v>
      </c>
    </row>
    <row r="7" spans="1:14" x14ac:dyDescent="0.25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 x14ac:dyDescent="0.25">
      <c r="A8" s="13" t="s">
        <v>17</v>
      </c>
      <c r="B8" s="20">
        <v>2</v>
      </c>
      <c r="C8" s="5">
        <v>2</v>
      </c>
      <c r="D8" s="20">
        <v>1</v>
      </c>
      <c r="E8" s="1">
        <v>0</v>
      </c>
      <c r="F8" s="1">
        <v>1</v>
      </c>
      <c r="G8" s="5">
        <v>0</v>
      </c>
      <c r="H8" s="20">
        <v>0</v>
      </c>
      <c r="I8" s="1">
        <v>2</v>
      </c>
      <c r="J8" s="1">
        <v>0</v>
      </c>
      <c r="K8" s="5">
        <v>0</v>
      </c>
      <c r="L8" s="78">
        <f t="shared" si="0"/>
        <v>2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 x14ac:dyDescent="0.25">
      <c r="A10" s="13" t="s">
        <v>16</v>
      </c>
      <c r="B10" s="20">
        <v>10</v>
      </c>
      <c r="C10" s="5">
        <v>0</v>
      </c>
      <c r="D10" s="20">
        <v>2</v>
      </c>
      <c r="E10" s="1">
        <v>0</v>
      </c>
      <c r="F10" s="1">
        <v>0</v>
      </c>
      <c r="G10" s="5">
        <v>0</v>
      </c>
      <c r="H10" s="20">
        <v>0</v>
      </c>
      <c r="I10" s="1">
        <v>3</v>
      </c>
      <c r="J10" s="1">
        <v>0</v>
      </c>
      <c r="K10" s="5">
        <v>0</v>
      </c>
      <c r="L10" s="78">
        <f t="shared" si="0"/>
        <v>3</v>
      </c>
    </row>
    <row r="11" spans="1:14" x14ac:dyDescent="0.25">
      <c r="A11" s="13" t="s">
        <v>18</v>
      </c>
      <c r="B11" s="20">
        <v>6</v>
      </c>
      <c r="C11" s="5">
        <v>87</v>
      </c>
      <c r="D11" s="20">
        <v>34</v>
      </c>
      <c r="E11" s="1">
        <v>0</v>
      </c>
      <c r="F11" s="1">
        <v>0</v>
      </c>
      <c r="G11" s="5">
        <v>0</v>
      </c>
      <c r="H11" s="20">
        <v>0</v>
      </c>
      <c r="I11" s="1">
        <v>124</v>
      </c>
      <c r="J11" s="1">
        <v>0</v>
      </c>
      <c r="K11" s="5">
        <v>0</v>
      </c>
      <c r="L11" s="78">
        <f t="shared" si="0"/>
        <v>124</v>
      </c>
    </row>
    <row r="12" spans="1:14" x14ac:dyDescent="0.25">
      <c r="A12" s="13" t="s">
        <v>19</v>
      </c>
      <c r="B12" s="20">
        <v>3</v>
      </c>
      <c r="C12" s="5">
        <v>186</v>
      </c>
      <c r="D12" s="20">
        <v>60</v>
      </c>
      <c r="E12" s="1">
        <v>12</v>
      </c>
      <c r="F12" s="1">
        <v>1</v>
      </c>
      <c r="G12" s="5">
        <v>0</v>
      </c>
      <c r="H12" s="20">
        <v>0</v>
      </c>
      <c r="I12" s="1">
        <v>268</v>
      </c>
      <c r="J12" s="1">
        <v>0</v>
      </c>
      <c r="K12" s="5">
        <v>0</v>
      </c>
      <c r="L12" s="78">
        <f t="shared" si="0"/>
        <v>268</v>
      </c>
    </row>
    <row r="13" spans="1:14" ht="18.75" x14ac:dyDescent="0.25">
      <c r="A13" s="13" t="s">
        <v>20</v>
      </c>
      <c r="B13" s="20">
        <v>2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0</v>
      </c>
      <c r="K13" s="5">
        <v>0</v>
      </c>
      <c r="L13" s="78">
        <f t="shared" si="0"/>
        <v>0</v>
      </c>
      <c r="M13" s="174" t="s">
        <v>44</v>
      </c>
      <c r="N13" s="175"/>
    </row>
    <row r="14" spans="1:14" x14ac:dyDescent="0.25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 x14ac:dyDescent="0.3">
      <c r="A15" s="14" t="s">
        <v>22</v>
      </c>
      <c r="B15" s="21">
        <v>5</v>
      </c>
      <c r="C15" s="18">
        <v>30</v>
      </c>
      <c r="D15" s="21">
        <v>11</v>
      </c>
      <c r="E15" s="2">
        <v>0</v>
      </c>
      <c r="F15" s="2">
        <v>0</v>
      </c>
      <c r="G15" s="18">
        <v>0</v>
      </c>
      <c r="H15" s="21">
        <v>0</v>
      </c>
      <c r="I15" s="2">
        <v>0</v>
      </c>
      <c r="J15" s="2">
        <v>0</v>
      </c>
      <c r="K15" s="18">
        <v>0</v>
      </c>
      <c r="L15" s="79">
        <f t="shared" si="0"/>
        <v>0</v>
      </c>
    </row>
    <row r="16" spans="1:14" ht="16.5" thickBot="1" x14ac:dyDescent="0.3">
      <c r="A16" s="16" t="s">
        <v>23</v>
      </c>
      <c r="B16" s="33">
        <v>185</v>
      </c>
      <c r="C16" s="28">
        <v>700</v>
      </c>
      <c r="D16" s="33">
        <v>117</v>
      </c>
      <c r="E16" s="27">
        <v>55</v>
      </c>
      <c r="F16" s="27">
        <v>3</v>
      </c>
      <c r="G16" s="28">
        <v>0</v>
      </c>
      <c r="H16" s="33">
        <v>0</v>
      </c>
      <c r="I16" s="27">
        <v>738</v>
      </c>
      <c r="J16" s="27">
        <v>0</v>
      </c>
      <c r="K16" s="28">
        <v>0</v>
      </c>
      <c r="L16" s="38">
        <f>SUM(H16:K16)</f>
        <v>738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64" t="s">
        <v>51</v>
      </c>
      <c r="B35" s="165"/>
      <c r="C35" s="165"/>
      <c r="D35" s="165"/>
      <c r="E35" s="165"/>
      <c r="F35" s="165"/>
      <c r="G35" s="165"/>
      <c r="H35" s="166"/>
      <c r="I35" s="46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533</v>
      </c>
      <c r="C37" s="3">
        <v>138</v>
      </c>
      <c r="D37" s="3">
        <v>149</v>
      </c>
      <c r="E37" s="3">
        <v>154</v>
      </c>
      <c r="F37" s="3">
        <v>186</v>
      </c>
      <c r="G37" s="3">
        <v>129</v>
      </c>
      <c r="H37" s="4">
        <v>0</v>
      </c>
      <c r="I37" s="3">
        <v>0</v>
      </c>
      <c r="J37" s="75">
        <v>1.3541666666666667E-3</v>
      </c>
      <c r="K37" s="75">
        <v>5.6365740740740742E-3</v>
      </c>
      <c r="L37" s="76">
        <v>3.125E-2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34">
        <v>0</v>
      </c>
      <c r="K38" s="34">
        <v>0</v>
      </c>
      <c r="L38" s="35">
        <v>0</v>
      </c>
    </row>
    <row r="39" spans="1:14" x14ac:dyDescent="0.25">
      <c r="A39" s="13" t="s">
        <v>13</v>
      </c>
      <c r="B39" s="20">
        <v>26</v>
      </c>
      <c r="C39" s="1">
        <v>12</v>
      </c>
      <c r="D39" s="1">
        <v>14</v>
      </c>
      <c r="E39" s="1">
        <v>12</v>
      </c>
      <c r="F39" s="1">
        <v>14</v>
      </c>
      <c r="G39" s="1">
        <v>12</v>
      </c>
      <c r="H39" s="5">
        <v>0</v>
      </c>
      <c r="I39" s="1">
        <v>0</v>
      </c>
      <c r="J39" s="34">
        <v>9.9537037037037042E-4</v>
      </c>
      <c r="K39" s="34">
        <v>1.4143518518518519E-2</v>
      </c>
      <c r="L39" s="35">
        <v>3.3958333333333333E-2</v>
      </c>
    </row>
    <row r="40" spans="1:14" x14ac:dyDescent="0.25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0</v>
      </c>
      <c r="J40" s="34">
        <v>0</v>
      </c>
      <c r="K40" s="34">
        <v>0</v>
      </c>
      <c r="L40" s="35">
        <v>0</v>
      </c>
    </row>
    <row r="41" spans="1:14" x14ac:dyDescent="0.25">
      <c r="A41" s="13" t="s">
        <v>17</v>
      </c>
      <c r="B41" s="20">
        <v>5</v>
      </c>
      <c r="C41" s="1">
        <v>2</v>
      </c>
      <c r="D41" s="1">
        <v>2</v>
      </c>
      <c r="E41" s="1">
        <v>2</v>
      </c>
      <c r="F41" s="1">
        <v>4</v>
      </c>
      <c r="G41" s="1">
        <v>2</v>
      </c>
      <c r="H41" s="5">
        <v>0</v>
      </c>
      <c r="I41" s="1">
        <v>0</v>
      </c>
      <c r="J41" s="34">
        <v>1.1689814814814816E-3</v>
      </c>
      <c r="K41" s="34">
        <v>2.3090277777777779E-2</v>
      </c>
      <c r="L41" s="35">
        <v>3.0266203703703708E-2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34">
        <v>0</v>
      </c>
      <c r="K42" s="34">
        <v>0</v>
      </c>
      <c r="L42" s="35">
        <v>0</v>
      </c>
    </row>
    <row r="43" spans="1:14" x14ac:dyDescent="0.25">
      <c r="A43" s="13" t="s">
        <v>16</v>
      </c>
      <c r="B43" s="20">
        <v>13</v>
      </c>
      <c r="C43" s="1">
        <v>5</v>
      </c>
      <c r="D43" s="1">
        <v>7</v>
      </c>
      <c r="E43" s="1">
        <v>5</v>
      </c>
      <c r="F43" s="1">
        <v>6</v>
      </c>
      <c r="G43" s="1">
        <v>5</v>
      </c>
      <c r="H43" s="5">
        <v>0</v>
      </c>
      <c r="I43" s="1">
        <v>0</v>
      </c>
      <c r="J43" s="34">
        <v>6.9444444444444447E-4</v>
      </c>
      <c r="K43" s="34">
        <v>1.5011574074074075E-2</v>
      </c>
      <c r="L43" s="35">
        <v>5.1921296296296299E-2</v>
      </c>
    </row>
    <row r="44" spans="1:14" x14ac:dyDescent="0.25">
      <c r="A44" s="13" t="s">
        <v>18</v>
      </c>
      <c r="B44" s="20">
        <v>115</v>
      </c>
      <c r="C44" s="1">
        <v>38</v>
      </c>
      <c r="D44" s="1">
        <v>36</v>
      </c>
      <c r="E44" s="1">
        <v>36</v>
      </c>
      <c r="F44" s="1">
        <v>52</v>
      </c>
      <c r="G44" s="1">
        <v>35</v>
      </c>
      <c r="H44" s="5">
        <v>0</v>
      </c>
      <c r="I44" s="1">
        <v>0</v>
      </c>
      <c r="J44" s="34">
        <v>1.4930555555555556E-3</v>
      </c>
      <c r="K44" s="34">
        <v>1.2546296296296297E-2</v>
      </c>
      <c r="L44" s="35">
        <v>3.1620370370370368E-2</v>
      </c>
    </row>
    <row r="45" spans="1:14" x14ac:dyDescent="0.25">
      <c r="A45" s="13" t="s">
        <v>19</v>
      </c>
      <c r="B45" s="20">
        <v>204</v>
      </c>
      <c r="C45" s="1">
        <v>69</v>
      </c>
      <c r="D45" s="1">
        <v>73</v>
      </c>
      <c r="E45" s="1">
        <v>78</v>
      </c>
      <c r="F45" s="1">
        <v>99</v>
      </c>
      <c r="G45" s="1">
        <v>63</v>
      </c>
      <c r="H45" s="5">
        <v>0</v>
      </c>
      <c r="I45" s="1">
        <v>0</v>
      </c>
      <c r="J45" s="34">
        <v>1.423611111111111E-3</v>
      </c>
      <c r="K45" s="34">
        <v>5.7870370370370376E-3</v>
      </c>
      <c r="L45" s="35">
        <v>1.2650462962962962E-2</v>
      </c>
    </row>
    <row r="46" spans="1:14" x14ac:dyDescent="0.25">
      <c r="A46" s="13" t="s">
        <v>20</v>
      </c>
      <c r="B46" s="20">
        <v>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">
        <v>0</v>
      </c>
      <c r="J46" s="34">
        <v>1.6319444444444445E-3</v>
      </c>
      <c r="K46" s="34">
        <v>1.9699074074074074E-2</v>
      </c>
      <c r="L46" s="35">
        <v>6.1168981481481477E-2</v>
      </c>
      <c r="M46" s="39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1</v>
      </c>
      <c r="F47" s="1">
        <v>0</v>
      </c>
      <c r="G47" s="1">
        <v>0</v>
      </c>
      <c r="H47" s="5">
        <v>0</v>
      </c>
      <c r="I47" s="1">
        <v>0</v>
      </c>
      <c r="J47" s="34">
        <v>0</v>
      </c>
      <c r="K47" s="34">
        <v>0</v>
      </c>
      <c r="L47" s="35">
        <v>0</v>
      </c>
    </row>
    <row r="48" spans="1:14" ht="15.75" thickBot="1" x14ac:dyDescent="0.3">
      <c r="A48" s="25" t="s">
        <v>22</v>
      </c>
      <c r="B48" s="23">
        <v>33</v>
      </c>
      <c r="C48" s="6">
        <v>13</v>
      </c>
      <c r="D48" s="6">
        <v>13</v>
      </c>
      <c r="E48" s="6">
        <v>16</v>
      </c>
      <c r="F48" s="6">
        <v>20</v>
      </c>
      <c r="G48" s="6">
        <v>12</v>
      </c>
      <c r="H48" s="7">
        <v>0</v>
      </c>
      <c r="I48" s="2">
        <v>0</v>
      </c>
      <c r="J48" s="36">
        <v>1.3773148148148147E-3</v>
      </c>
      <c r="K48" s="36">
        <v>6.2499999999999995E-3</v>
      </c>
      <c r="L48" s="37">
        <v>8.3796296296296292E-3</v>
      </c>
    </row>
    <row r="49" spans="1:14" ht="15.75" thickBot="1" x14ac:dyDescent="0.3">
      <c r="A49" s="30" t="s">
        <v>23</v>
      </c>
      <c r="B49" s="22">
        <f>SUM(B37:B48)</f>
        <v>933</v>
      </c>
      <c r="C49" s="17">
        <f t="shared" ref="C49:H49" si="1">SUM(C37:C48)</f>
        <v>277</v>
      </c>
      <c r="D49" s="17">
        <f t="shared" si="1"/>
        <v>294</v>
      </c>
      <c r="E49" s="17">
        <f t="shared" si="1"/>
        <v>304</v>
      </c>
      <c r="F49" s="17">
        <f t="shared" si="1"/>
        <v>381</v>
      </c>
      <c r="G49" s="31">
        <f t="shared" si="1"/>
        <v>258</v>
      </c>
      <c r="H49" s="31">
        <f t="shared" si="1"/>
        <v>0</v>
      </c>
      <c r="I49" s="22">
        <f>SUM(I37:I48)</f>
        <v>0</v>
      </c>
      <c r="J49" s="40"/>
      <c r="K49" s="40"/>
      <c r="L49" s="40"/>
      <c r="M49" s="162"/>
      <c r="N49" s="163"/>
    </row>
    <row r="50" spans="1:14" ht="21.75" thickBot="1" x14ac:dyDescent="0.3">
      <c r="A50" s="164" t="s">
        <v>52</v>
      </c>
      <c r="B50" s="165"/>
      <c r="C50" s="165"/>
      <c r="D50" s="165"/>
      <c r="E50" s="165"/>
      <c r="F50" s="166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122" t="s">
        <v>1</v>
      </c>
      <c r="B52" s="108">
        <v>126</v>
      </c>
      <c r="C52" s="83">
        <v>170</v>
      </c>
      <c r="D52" s="83">
        <v>360</v>
      </c>
      <c r="E52" s="83">
        <v>350</v>
      </c>
      <c r="F52" s="98">
        <v>154</v>
      </c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69">
        <v>12</v>
      </c>
      <c r="C54" s="70">
        <v>14</v>
      </c>
      <c r="D54" s="70">
        <v>18</v>
      </c>
      <c r="E54" s="70">
        <v>19</v>
      </c>
      <c r="F54" s="71">
        <v>12</v>
      </c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69">
        <v>0</v>
      </c>
      <c r="C55" s="70">
        <v>0</v>
      </c>
      <c r="D55" s="70">
        <v>1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69">
        <v>2</v>
      </c>
      <c r="C56" s="70">
        <v>2</v>
      </c>
      <c r="D56" s="70">
        <v>5</v>
      </c>
      <c r="E56" s="70">
        <v>3</v>
      </c>
      <c r="F56" s="71">
        <v>3</v>
      </c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69">
        <v>5</v>
      </c>
      <c r="C58" s="70">
        <v>7</v>
      </c>
      <c r="D58" s="70">
        <v>10</v>
      </c>
      <c r="E58" s="70">
        <v>8</v>
      </c>
      <c r="F58" s="71">
        <v>6</v>
      </c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69">
        <v>35</v>
      </c>
      <c r="C59" s="70">
        <v>41</v>
      </c>
      <c r="D59" s="70">
        <v>77</v>
      </c>
      <c r="E59" s="70">
        <v>76</v>
      </c>
      <c r="F59" s="71">
        <v>40</v>
      </c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69">
        <v>63</v>
      </c>
      <c r="C60" s="70">
        <v>80</v>
      </c>
      <c r="D60" s="70">
        <v>149</v>
      </c>
      <c r="E60" s="70">
        <v>144</v>
      </c>
      <c r="F60" s="71">
        <v>70</v>
      </c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69">
        <v>0</v>
      </c>
      <c r="C61" s="70">
        <v>0</v>
      </c>
      <c r="D61" s="70">
        <v>2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69">
        <v>0</v>
      </c>
      <c r="C62" s="70">
        <v>0</v>
      </c>
      <c r="D62" s="70">
        <v>1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72">
        <v>12</v>
      </c>
      <c r="C63" s="73">
        <v>14</v>
      </c>
      <c r="D63" s="73">
        <v>29</v>
      </c>
      <c r="E63" s="73">
        <v>28</v>
      </c>
      <c r="F63" s="74">
        <v>12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>
        <f>SUM(B52:B63)</f>
        <v>255</v>
      </c>
      <c r="C64" s="55">
        <f t="shared" ref="C64:F64" si="2">SUM(C52:C63)</f>
        <v>328</v>
      </c>
      <c r="D64" s="55">
        <f t="shared" si="2"/>
        <v>652</v>
      </c>
      <c r="E64" s="55">
        <f t="shared" si="2"/>
        <v>629</v>
      </c>
      <c r="F64" s="56">
        <f t="shared" si="2"/>
        <v>297</v>
      </c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>
        <v>1</v>
      </c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SheetLayoutView="90" workbookViewId="0">
      <selection activeCell="A7" sqref="A7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 x14ac:dyDescent="0.3">
      <c r="A1" s="164" t="s">
        <v>53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122</v>
      </c>
      <c r="C4" s="4">
        <v>409</v>
      </c>
      <c r="D4" s="19">
        <v>8</v>
      </c>
      <c r="E4" s="3">
        <v>33</v>
      </c>
      <c r="F4" s="3">
        <v>2</v>
      </c>
      <c r="G4" s="4">
        <v>0</v>
      </c>
      <c r="H4" s="19">
        <v>0</v>
      </c>
      <c r="I4" s="3">
        <v>583</v>
      </c>
      <c r="J4" s="3">
        <v>76</v>
      </c>
      <c r="K4" s="4">
        <v>0</v>
      </c>
      <c r="L4" s="77">
        <f>SUM(H4:K4)</f>
        <v>659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15</v>
      </c>
      <c r="C6" s="5">
        <v>0</v>
      </c>
      <c r="D6" s="20">
        <v>2</v>
      </c>
      <c r="E6" s="1">
        <v>2</v>
      </c>
      <c r="F6" s="1">
        <v>0</v>
      </c>
      <c r="G6" s="5">
        <v>0</v>
      </c>
      <c r="H6" s="20">
        <v>0</v>
      </c>
      <c r="I6" s="1">
        <v>5</v>
      </c>
      <c r="J6" s="1">
        <v>18</v>
      </c>
      <c r="K6" s="5">
        <v>0</v>
      </c>
      <c r="L6" s="78">
        <f t="shared" si="0"/>
        <v>23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 x14ac:dyDescent="0.25">
      <c r="A8" s="13" t="s">
        <v>17</v>
      </c>
      <c r="B8" s="20">
        <v>3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1</v>
      </c>
      <c r="J8" s="1">
        <v>4</v>
      </c>
      <c r="K8" s="5">
        <v>0</v>
      </c>
      <c r="L8" s="78">
        <f t="shared" si="0"/>
        <v>5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 x14ac:dyDescent="0.25">
      <c r="A10" s="13" t="s">
        <v>16</v>
      </c>
      <c r="B10" s="20">
        <v>13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1">
        <v>0</v>
      </c>
      <c r="J10" s="1">
        <v>19</v>
      </c>
      <c r="K10" s="5">
        <v>0</v>
      </c>
      <c r="L10" s="78">
        <f t="shared" si="0"/>
        <v>19</v>
      </c>
    </row>
    <row r="11" spans="1:14" x14ac:dyDescent="0.25">
      <c r="A11" s="13" t="s">
        <v>18</v>
      </c>
      <c r="B11" s="20">
        <v>10</v>
      </c>
      <c r="C11" s="5">
        <v>95</v>
      </c>
      <c r="D11" s="20">
        <v>34</v>
      </c>
      <c r="E11" s="1">
        <v>0</v>
      </c>
      <c r="F11" s="1">
        <v>0</v>
      </c>
      <c r="G11" s="5">
        <v>0</v>
      </c>
      <c r="H11" s="20">
        <v>0</v>
      </c>
      <c r="I11" s="1">
        <v>139</v>
      </c>
      <c r="J11" s="1">
        <v>5</v>
      </c>
      <c r="K11" s="5">
        <v>0</v>
      </c>
      <c r="L11" s="78">
        <f t="shared" si="0"/>
        <v>144</v>
      </c>
    </row>
    <row r="12" spans="1:14" x14ac:dyDescent="0.25">
      <c r="A12" s="13" t="s">
        <v>19</v>
      </c>
      <c r="B12" s="20">
        <v>5</v>
      </c>
      <c r="C12" s="5">
        <v>170</v>
      </c>
      <c r="D12" s="20">
        <v>58</v>
      </c>
      <c r="E12" s="1">
        <v>9</v>
      </c>
      <c r="F12" s="1">
        <v>0</v>
      </c>
      <c r="G12" s="5">
        <v>0</v>
      </c>
      <c r="H12" s="20">
        <v>0</v>
      </c>
      <c r="I12" s="1">
        <v>255</v>
      </c>
      <c r="J12" s="1">
        <v>5</v>
      </c>
      <c r="K12" s="5">
        <v>0</v>
      </c>
      <c r="L12" s="78">
        <f t="shared" si="0"/>
        <v>260</v>
      </c>
    </row>
    <row r="13" spans="1:14" ht="18.75" x14ac:dyDescent="0.25">
      <c r="A13" s="13" t="s">
        <v>20</v>
      </c>
      <c r="B13" s="20">
        <v>3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4</v>
      </c>
      <c r="K13" s="5">
        <v>0</v>
      </c>
      <c r="L13" s="78">
        <f t="shared" si="0"/>
        <v>4</v>
      </c>
      <c r="M13" s="174" t="s">
        <v>44</v>
      </c>
      <c r="N13" s="175"/>
    </row>
    <row r="14" spans="1:14" x14ac:dyDescent="0.25">
      <c r="A14" s="13" t="s">
        <v>21</v>
      </c>
      <c r="B14" s="20">
        <v>5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3</v>
      </c>
      <c r="J14" s="1">
        <v>3</v>
      </c>
      <c r="K14" s="5">
        <v>0</v>
      </c>
      <c r="L14" s="78">
        <f t="shared" si="0"/>
        <v>6</v>
      </c>
    </row>
    <row r="15" spans="1:14" ht="15.75" thickBot="1" x14ac:dyDescent="0.3">
      <c r="A15" s="14" t="s">
        <v>22</v>
      </c>
      <c r="B15" s="21">
        <v>6</v>
      </c>
      <c r="C15" s="18">
        <v>33</v>
      </c>
      <c r="D15" s="21">
        <v>4</v>
      </c>
      <c r="E15" s="2">
        <v>0</v>
      </c>
      <c r="F15" s="2">
        <v>0</v>
      </c>
      <c r="G15" s="18">
        <v>0</v>
      </c>
      <c r="H15" s="21">
        <v>0</v>
      </c>
      <c r="I15" s="2">
        <v>34</v>
      </c>
      <c r="J15" s="2">
        <v>15</v>
      </c>
      <c r="K15" s="18">
        <v>0</v>
      </c>
      <c r="L15" s="79">
        <f t="shared" si="0"/>
        <v>49</v>
      </c>
    </row>
    <row r="16" spans="1:14" ht="16.5" thickBot="1" x14ac:dyDescent="0.3">
      <c r="A16" s="16" t="s">
        <v>23</v>
      </c>
      <c r="B16" s="33">
        <v>182</v>
      </c>
      <c r="C16" s="28">
        <v>709</v>
      </c>
      <c r="D16" s="33">
        <v>106</v>
      </c>
      <c r="E16" s="27">
        <v>131</v>
      </c>
      <c r="F16" s="27">
        <v>2</v>
      </c>
      <c r="G16" s="28">
        <v>0</v>
      </c>
      <c r="H16" s="33">
        <v>0</v>
      </c>
      <c r="I16" s="27">
        <v>1020</v>
      </c>
      <c r="J16" s="27">
        <v>100</v>
      </c>
      <c r="K16" s="28">
        <v>0</v>
      </c>
      <c r="L16" s="38">
        <f>SUM(H16:K16)</f>
        <v>1120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64" t="s">
        <v>54</v>
      </c>
      <c r="B35" s="165"/>
      <c r="C35" s="165"/>
      <c r="D35" s="165"/>
      <c r="E35" s="165"/>
      <c r="F35" s="165"/>
      <c r="G35" s="165"/>
      <c r="H35" s="166"/>
      <c r="I35" s="46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515</v>
      </c>
      <c r="C37" s="3">
        <v>138</v>
      </c>
      <c r="D37" s="3">
        <v>152</v>
      </c>
      <c r="E37" s="3">
        <v>152</v>
      </c>
      <c r="F37" s="3">
        <v>194</v>
      </c>
      <c r="G37" s="3">
        <v>126</v>
      </c>
      <c r="H37" s="4">
        <v>0</v>
      </c>
      <c r="I37" s="142">
        <v>76</v>
      </c>
      <c r="J37" s="129">
        <v>1.4467592592592594E-3</v>
      </c>
      <c r="K37" s="129">
        <v>5.6365740740740742E-3</v>
      </c>
      <c r="L37" s="130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19</v>
      </c>
      <c r="C39" s="1">
        <v>9</v>
      </c>
      <c r="D39" s="1">
        <v>10</v>
      </c>
      <c r="E39" s="1">
        <v>8</v>
      </c>
      <c r="F39" s="1">
        <v>8</v>
      </c>
      <c r="G39" s="1">
        <v>9</v>
      </c>
      <c r="H39" s="5">
        <v>0</v>
      </c>
      <c r="I39" s="140">
        <v>18</v>
      </c>
      <c r="J39" s="125">
        <v>3.6111111111111115E-2</v>
      </c>
      <c r="K39" s="125">
        <v>1.4143518518518519E-2</v>
      </c>
      <c r="L39" s="126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40">
        <v>0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2</v>
      </c>
      <c r="C41" s="1">
        <v>0</v>
      </c>
      <c r="D41" s="1">
        <v>1</v>
      </c>
      <c r="E41" s="1">
        <v>0</v>
      </c>
      <c r="F41" s="1">
        <v>2</v>
      </c>
      <c r="G41" s="1">
        <v>0</v>
      </c>
      <c r="H41" s="5">
        <v>0</v>
      </c>
      <c r="I41" s="140">
        <v>4</v>
      </c>
      <c r="J41" s="125">
        <v>1.1689814814814816E-3</v>
      </c>
      <c r="K41" s="125">
        <v>1.7800925925925925E-2</v>
      </c>
      <c r="L41" s="126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17</v>
      </c>
      <c r="C43" s="1">
        <v>5</v>
      </c>
      <c r="D43" s="1">
        <v>5</v>
      </c>
      <c r="E43" s="1">
        <v>5</v>
      </c>
      <c r="F43" s="1">
        <v>7</v>
      </c>
      <c r="G43" s="1">
        <v>5</v>
      </c>
      <c r="H43" s="5">
        <v>0</v>
      </c>
      <c r="I43" s="140">
        <v>19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128</v>
      </c>
      <c r="C44" s="1">
        <v>49</v>
      </c>
      <c r="D44" s="1">
        <v>51</v>
      </c>
      <c r="E44" s="1">
        <v>48</v>
      </c>
      <c r="F44" s="1">
        <v>61</v>
      </c>
      <c r="G44" s="1">
        <v>45</v>
      </c>
      <c r="H44" s="5">
        <v>0</v>
      </c>
      <c r="I44" s="140">
        <v>5</v>
      </c>
      <c r="J44" s="125">
        <v>8.7962962962962962E-4</v>
      </c>
      <c r="K44" s="125">
        <v>1.2546296296296297E-2</v>
      </c>
      <c r="L44" s="126">
        <v>3.1620370370370368E-2</v>
      </c>
    </row>
    <row r="45" spans="1:14" x14ac:dyDescent="0.25">
      <c r="A45" s="13" t="s">
        <v>19</v>
      </c>
      <c r="B45" s="20">
        <v>184</v>
      </c>
      <c r="C45" s="1">
        <v>82</v>
      </c>
      <c r="D45" s="1">
        <v>88</v>
      </c>
      <c r="E45" s="1">
        <v>88</v>
      </c>
      <c r="F45" s="1">
        <v>122</v>
      </c>
      <c r="G45" s="1">
        <v>77</v>
      </c>
      <c r="H45" s="5">
        <v>0</v>
      </c>
      <c r="I45" s="140">
        <v>5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3</v>
      </c>
      <c r="C46" s="1">
        <v>1</v>
      </c>
      <c r="D46" s="1">
        <v>1</v>
      </c>
      <c r="E46" s="1">
        <v>1</v>
      </c>
      <c r="F46" s="1">
        <v>2</v>
      </c>
      <c r="G46" s="1">
        <v>1</v>
      </c>
      <c r="H46" s="5">
        <v>0</v>
      </c>
      <c r="I46" s="140">
        <v>4</v>
      </c>
      <c r="J46" s="125">
        <v>7.175925925925927E-4</v>
      </c>
      <c r="K46" s="125">
        <v>1.9699074074074074E-2</v>
      </c>
      <c r="L46" s="126">
        <v>6.1168981481481477E-2</v>
      </c>
      <c r="M46" s="39"/>
    </row>
    <row r="47" spans="1:14" x14ac:dyDescent="0.25">
      <c r="A47" s="13" t="s">
        <v>21</v>
      </c>
      <c r="B47" s="20">
        <v>4</v>
      </c>
      <c r="C47" s="1">
        <v>1</v>
      </c>
      <c r="D47" s="1">
        <v>1</v>
      </c>
      <c r="E47" s="1">
        <v>1</v>
      </c>
      <c r="F47" s="1">
        <v>3</v>
      </c>
      <c r="G47" s="1">
        <v>1</v>
      </c>
      <c r="H47" s="5">
        <v>0</v>
      </c>
      <c r="I47" s="140">
        <v>3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27</v>
      </c>
      <c r="C48" s="6">
        <v>8</v>
      </c>
      <c r="D48" s="6">
        <v>9</v>
      </c>
      <c r="E48" s="6">
        <v>13</v>
      </c>
      <c r="F48" s="6">
        <v>20</v>
      </c>
      <c r="G48" s="6">
        <v>7</v>
      </c>
      <c r="H48" s="7">
        <v>0</v>
      </c>
      <c r="I48" s="141">
        <v>15</v>
      </c>
      <c r="J48" s="127">
        <v>2.7662037037037034E-3</v>
      </c>
      <c r="K48" s="127">
        <v>6.2499999999999995E-3</v>
      </c>
      <c r="L48" s="128">
        <v>8.3796296296296292E-3</v>
      </c>
    </row>
    <row r="49" spans="1:14" ht="15.75" thickBot="1" x14ac:dyDescent="0.3">
      <c r="A49" s="30" t="s">
        <v>23</v>
      </c>
      <c r="B49" s="22">
        <f>SUM(B37:B48)</f>
        <v>899</v>
      </c>
      <c r="C49" s="17">
        <f t="shared" ref="C49:H49" si="1">SUM(C37:C48)</f>
        <v>293</v>
      </c>
      <c r="D49" s="17">
        <f t="shared" si="1"/>
        <v>318</v>
      </c>
      <c r="E49" s="17">
        <f t="shared" si="1"/>
        <v>316</v>
      </c>
      <c r="F49" s="17">
        <f t="shared" si="1"/>
        <v>419</v>
      </c>
      <c r="G49" s="31">
        <f t="shared" si="1"/>
        <v>271</v>
      </c>
      <c r="H49" s="31">
        <f t="shared" si="1"/>
        <v>0</v>
      </c>
      <c r="I49" s="22">
        <f>SUM(I37:I48)</f>
        <v>149</v>
      </c>
      <c r="J49" s="40"/>
      <c r="K49" s="40"/>
      <c r="L49" s="40"/>
      <c r="M49" s="162"/>
      <c r="N49" s="163"/>
    </row>
    <row r="50" spans="1:14" ht="21.75" thickBot="1" x14ac:dyDescent="0.3">
      <c r="A50" s="164" t="s">
        <v>55</v>
      </c>
      <c r="B50" s="165"/>
      <c r="C50" s="165"/>
      <c r="D50" s="165"/>
      <c r="E50" s="165"/>
      <c r="F50" s="166"/>
      <c r="G50" s="50"/>
      <c r="H50" s="81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1"/>
    </row>
    <row r="52" spans="1:14" x14ac:dyDescent="0.25">
      <c r="A52" s="42" t="s">
        <v>1</v>
      </c>
      <c r="B52" s="66">
        <v>125</v>
      </c>
      <c r="C52" s="67">
        <v>168</v>
      </c>
      <c r="D52" s="83">
        <v>336</v>
      </c>
      <c r="E52" s="67">
        <v>360</v>
      </c>
      <c r="F52" s="68">
        <v>163</v>
      </c>
      <c r="G52" s="49"/>
      <c r="H52" s="49"/>
      <c r="I52" s="49"/>
      <c r="J52" s="51"/>
      <c r="K52" s="51"/>
      <c r="L52" s="51"/>
      <c r="M52" s="50"/>
      <c r="N52" s="81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81"/>
    </row>
    <row r="54" spans="1:14" x14ac:dyDescent="0.25">
      <c r="A54" s="41" t="s">
        <v>13</v>
      </c>
      <c r="B54" s="69">
        <v>8</v>
      </c>
      <c r="C54" s="70">
        <v>9</v>
      </c>
      <c r="D54" s="70">
        <v>12</v>
      </c>
      <c r="E54" s="70">
        <v>15</v>
      </c>
      <c r="F54" s="71">
        <v>11</v>
      </c>
      <c r="G54" s="49"/>
      <c r="H54" s="49"/>
      <c r="I54" s="49"/>
      <c r="J54" s="51"/>
      <c r="K54" s="51"/>
      <c r="L54" s="51"/>
      <c r="M54" s="50"/>
      <c r="N54" s="81"/>
    </row>
    <row r="55" spans="1:14" x14ac:dyDescent="0.25">
      <c r="A55" s="41" t="s">
        <v>14</v>
      </c>
      <c r="B55" s="69">
        <v>0</v>
      </c>
      <c r="C55" s="70">
        <v>0</v>
      </c>
      <c r="D55" s="70">
        <v>0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81"/>
    </row>
    <row r="56" spans="1:14" x14ac:dyDescent="0.25">
      <c r="A56" s="41" t="s">
        <v>17</v>
      </c>
      <c r="B56" s="69">
        <v>0</v>
      </c>
      <c r="C56" s="70">
        <v>0</v>
      </c>
      <c r="D56" s="70">
        <v>1</v>
      </c>
      <c r="E56" s="70">
        <v>3</v>
      </c>
      <c r="F56" s="71">
        <v>1</v>
      </c>
      <c r="G56" s="49"/>
      <c r="H56" s="49"/>
      <c r="I56" s="49"/>
      <c r="J56" s="51"/>
      <c r="K56" s="51"/>
      <c r="L56" s="51"/>
      <c r="M56" s="50"/>
      <c r="N56" s="81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81"/>
    </row>
    <row r="58" spans="1:14" x14ac:dyDescent="0.25">
      <c r="A58" s="41" t="s">
        <v>16</v>
      </c>
      <c r="B58" s="69">
        <v>5</v>
      </c>
      <c r="C58" s="70">
        <v>5</v>
      </c>
      <c r="D58" s="70">
        <v>11</v>
      </c>
      <c r="E58" s="70">
        <v>10</v>
      </c>
      <c r="F58" s="71">
        <v>8</v>
      </c>
      <c r="G58" s="49"/>
      <c r="H58" s="49"/>
      <c r="I58" s="49"/>
      <c r="J58" s="51"/>
      <c r="K58" s="51"/>
      <c r="L58" s="51"/>
      <c r="M58" s="50"/>
      <c r="N58" s="81"/>
    </row>
    <row r="59" spans="1:14" x14ac:dyDescent="0.25">
      <c r="A59" s="41" t="s">
        <v>18</v>
      </c>
      <c r="B59" s="69">
        <v>45</v>
      </c>
      <c r="C59" s="70">
        <v>47</v>
      </c>
      <c r="D59" s="70">
        <v>83</v>
      </c>
      <c r="E59" s="70">
        <v>102</v>
      </c>
      <c r="F59" s="71">
        <v>54</v>
      </c>
      <c r="G59" s="49"/>
      <c r="H59" s="49"/>
      <c r="I59" s="49"/>
      <c r="J59" s="51"/>
      <c r="K59" s="51"/>
      <c r="L59" s="51"/>
      <c r="M59" s="50"/>
      <c r="N59" s="81"/>
    </row>
    <row r="60" spans="1:14" x14ac:dyDescent="0.25">
      <c r="A60" s="41" t="s">
        <v>19</v>
      </c>
      <c r="B60" s="69">
        <v>77</v>
      </c>
      <c r="C60" s="70">
        <v>92</v>
      </c>
      <c r="D60" s="70">
        <v>134</v>
      </c>
      <c r="E60" s="70">
        <v>175</v>
      </c>
      <c r="F60" s="71">
        <v>83</v>
      </c>
      <c r="G60" s="49"/>
      <c r="H60" s="49"/>
      <c r="I60" s="49"/>
      <c r="J60" s="51"/>
      <c r="K60" s="51"/>
      <c r="L60" s="51"/>
      <c r="M60" s="50"/>
      <c r="N60" s="81"/>
    </row>
    <row r="61" spans="1:14" x14ac:dyDescent="0.25">
      <c r="A61" s="41" t="s">
        <v>20</v>
      </c>
      <c r="B61" s="69">
        <v>1</v>
      </c>
      <c r="C61" s="70">
        <v>1</v>
      </c>
      <c r="D61" s="70">
        <v>2</v>
      </c>
      <c r="E61" s="70">
        <v>2</v>
      </c>
      <c r="F61" s="71">
        <v>2</v>
      </c>
      <c r="G61" s="49"/>
      <c r="H61" s="49"/>
      <c r="I61" s="49"/>
      <c r="J61" s="51"/>
      <c r="K61" s="51"/>
      <c r="L61" s="51"/>
      <c r="M61" s="50"/>
      <c r="N61" s="81"/>
    </row>
    <row r="62" spans="1:14" x14ac:dyDescent="0.25">
      <c r="A62" s="41" t="s">
        <v>21</v>
      </c>
      <c r="B62" s="69">
        <v>1</v>
      </c>
      <c r="C62" s="70">
        <v>1</v>
      </c>
      <c r="D62" s="70">
        <v>2</v>
      </c>
      <c r="E62" s="70">
        <v>5</v>
      </c>
      <c r="F62" s="71">
        <v>1</v>
      </c>
      <c r="G62" s="49"/>
      <c r="H62" s="49"/>
      <c r="I62" s="49"/>
      <c r="J62" s="51"/>
      <c r="K62" s="51"/>
      <c r="L62" s="51"/>
      <c r="M62" s="50"/>
      <c r="N62" s="81"/>
    </row>
    <row r="63" spans="1:14" ht="15.75" thickBot="1" x14ac:dyDescent="0.3">
      <c r="A63" s="52" t="s">
        <v>22</v>
      </c>
      <c r="B63" s="72">
        <v>7</v>
      </c>
      <c r="C63" s="73">
        <v>13</v>
      </c>
      <c r="D63" s="73">
        <v>24</v>
      </c>
      <c r="E63" s="73">
        <v>21</v>
      </c>
      <c r="F63" s="74">
        <v>9</v>
      </c>
      <c r="G63" s="49"/>
      <c r="H63" s="49"/>
      <c r="I63" s="49"/>
      <c r="J63" s="51"/>
      <c r="K63" s="51"/>
      <c r="L63" s="51"/>
      <c r="M63" s="50"/>
      <c r="N63" s="81"/>
    </row>
    <row r="64" spans="1:14" ht="15.75" thickBot="1" x14ac:dyDescent="0.3">
      <c r="A64" s="16" t="s">
        <v>23</v>
      </c>
      <c r="B64" s="54">
        <f>SUM(B52:B63)</f>
        <v>269</v>
      </c>
      <c r="C64" s="55">
        <f t="shared" ref="C64:F64" si="2">SUM(C52:C63)</f>
        <v>336</v>
      </c>
      <c r="D64" s="55">
        <f t="shared" si="2"/>
        <v>605</v>
      </c>
      <c r="E64" s="55">
        <f t="shared" si="2"/>
        <v>693</v>
      </c>
      <c r="F64" s="56">
        <f t="shared" si="2"/>
        <v>332</v>
      </c>
      <c r="G64" s="49"/>
      <c r="H64" s="49"/>
      <c r="I64" s="49"/>
      <c r="J64" s="51"/>
      <c r="K64" s="51"/>
      <c r="L64" s="51"/>
      <c r="M64" s="50"/>
      <c r="N64" s="81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1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1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25" zoomScaleSheetLayoutView="90" workbookViewId="0">
      <selection activeCell="N40" sqref="N40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 x14ac:dyDescent="0.3">
      <c r="A1" s="164" t="s">
        <v>56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142</v>
      </c>
      <c r="C4" s="4">
        <v>375</v>
      </c>
      <c r="D4" s="19">
        <v>7</v>
      </c>
      <c r="E4" s="3">
        <v>33</v>
      </c>
      <c r="F4" s="3">
        <v>2</v>
      </c>
      <c r="G4" s="4">
        <v>0</v>
      </c>
      <c r="H4" s="19">
        <v>7</v>
      </c>
      <c r="I4" s="3">
        <v>618</v>
      </c>
      <c r="J4" s="3">
        <v>75</v>
      </c>
      <c r="K4" s="4">
        <v>0</v>
      </c>
      <c r="L4" s="123">
        <v>1199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9" si="0">SUM(H5:K5)</f>
        <v>0</v>
      </c>
    </row>
    <row r="6" spans="1:14" x14ac:dyDescent="0.25">
      <c r="A6" s="13" t="s">
        <v>13</v>
      </c>
      <c r="B6" s="20">
        <v>6</v>
      </c>
      <c r="C6" s="5">
        <v>0</v>
      </c>
      <c r="D6" s="20">
        <v>3</v>
      </c>
      <c r="E6" s="1">
        <v>3</v>
      </c>
      <c r="F6" s="1">
        <v>0</v>
      </c>
      <c r="G6" s="5">
        <v>0</v>
      </c>
      <c r="H6" s="20">
        <v>0</v>
      </c>
      <c r="I6" s="1">
        <v>6</v>
      </c>
      <c r="J6" s="1">
        <v>13</v>
      </c>
      <c r="K6" s="5">
        <v>0</v>
      </c>
      <c r="L6" s="78">
        <v>44</v>
      </c>
    </row>
    <row r="7" spans="1:14" x14ac:dyDescent="0.25">
      <c r="A7" s="13" t="s">
        <v>14</v>
      </c>
      <c r="B7" s="20">
        <v>2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2</v>
      </c>
      <c r="K7" s="5">
        <v>0</v>
      </c>
      <c r="L7" s="78">
        <v>2</v>
      </c>
    </row>
    <row r="8" spans="1:14" x14ac:dyDescent="0.25">
      <c r="A8" s="13" t="s">
        <v>17</v>
      </c>
      <c r="B8" s="20">
        <v>2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4">
        <v>0</v>
      </c>
      <c r="J8" s="84">
        <v>3</v>
      </c>
      <c r="K8" s="85">
        <v>0</v>
      </c>
      <c r="L8" s="86">
        <v>18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f t="shared" si="0"/>
        <v>0</v>
      </c>
    </row>
    <row r="10" spans="1:14" x14ac:dyDescent="0.25">
      <c r="A10" s="13" t="s">
        <v>16</v>
      </c>
      <c r="B10" s="20">
        <v>5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84">
        <v>0</v>
      </c>
      <c r="J10" s="84">
        <v>9</v>
      </c>
      <c r="K10" s="85">
        <v>0</v>
      </c>
      <c r="L10" s="86">
        <v>12</v>
      </c>
    </row>
    <row r="11" spans="1:14" x14ac:dyDescent="0.25">
      <c r="A11" s="13" t="s">
        <v>18</v>
      </c>
      <c r="B11" s="20">
        <v>8</v>
      </c>
      <c r="C11" s="5">
        <v>99</v>
      </c>
      <c r="D11" s="20">
        <v>28</v>
      </c>
      <c r="E11" s="1">
        <v>0</v>
      </c>
      <c r="F11" s="1">
        <v>0</v>
      </c>
      <c r="G11" s="5">
        <v>0</v>
      </c>
      <c r="H11" s="20">
        <v>1</v>
      </c>
      <c r="I11" s="84">
        <v>140</v>
      </c>
      <c r="J11" s="84">
        <v>10</v>
      </c>
      <c r="K11" s="85">
        <v>0</v>
      </c>
      <c r="L11" s="86">
        <v>274</v>
      </c>
    </row>
    <row r="12" spans="1:14" x14ac:dyDescent="0.25">
      <c r="A12" s="13" t="s">
        <v>19</v>
      </c>
      <c r="B12" s="20">
        <v>6</v>
      </c>
      <c r="C12" s="5">
        <v>162</v>
      </c>
      <c r="D12" s="20">
        <v>62</v>
      </c>
      <c r="E12" s="1">
        <v>3</v>
      </c>
      <c r="F12" s="1">
        <v>0</v>
      </c>
      <c r="G12" s="5">
        <v>0</v>
      </c>
      <c r="H12" s="20">
        <v>1</v>
      </c>
      <c r="I12" s="84">
        <v>240</v>
      </c>
      <c r="J12" s="84">
        <v>9</v>
      </c>
      <c r="K12" s="85">
        <v>0</v>
      </c>
      <c r="L12" s="86">
        <v>508</v>
      </c>
    </row>
    <row r="13" spans="1:14" ht="18.75" x14ac:dyDescent="0.25">
      <c r="A13" s="13" t="s">
        <v>20</v>
      </c>
      <c r="B13" s="20">
        <v>0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1</v>
      </c>
      <c r="K13" s="85">
        <v>0</v>
      </c>
      <c r="L13" s="86">
        <v>4</v>
      </c>
      <c r="M13" s="174" t="s">
        <v>44</v>
      </c>
      <c r="N13" s="175"/>
    </row>
    <row r="14" spans="1:14" x14ac:dyDescent="0.25">
      <c r="A14" s="13" t="s">
        <v>21</v>
      </c>
      <c r="B14" s="20">
        <v>3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4">
        <v>0</v>
      </c>
      <c r="J14" s="84">
        <v>2</v>
      </c>
      <c r="K14" s="85">
        <v>0</v>
      </c>
      <c r="L14" s="86">
        <v>11</v>
      </c>
    </row>
    <row r="15" spans="1:14" ht="15.75" thickBot="1" x14ac:dyDescent="0.3">
      <c r="A15" s="14" t="s">
        <v>22</v>
      </c>
      <c r="B15" s="21">
        <v>6</v>
      </c>
      <c r="C15" s="18">
        <v>59</v>
      </c>
      <c r="D15" s="21">
        <v>3</v>
      </c>
      <c r="E15" s="2">
        <v>0</v>
      </c>
      <c r="F15" s="2">
        <v>0</v>
      </c>
      <c r="G15" s="18">
        <v>0</v>
      </c>
      <c r="H15" s="21">
        <v>0</v>
      </c>
      <c r="I15" s="87">
        <v>0</v>
      </c>
      <c r="J15" s="87">
        <v>25</v>
      </c>
      <c r="K15" s="88">
        <v>0</v>
      </c>
      <c r="L15" s="89">
        <v>80</v>
      </c>
    </row>
    <row r="16" spans="1:14" ht="16.5" thickBot="1" x14ac:dyDescent="0.3">
      <c r="A16" s="16" t="s">
        <v>23</v>
      </c>
      <c r="B16" s="33">
        <f>SUM(B4:B15)</f>
        <v>180</v>
      </c>
      <c r="C16" s="28">
        <f t="shared" ref="C16:H16" si="1">SUM(C4:C15)</f>
        <v>696</v>
      </c>
      <c r="D16" s="33">
        <f t="shared" si="1"/>
        <v>103</v>
      </c>
      <c r="E16" s="27">
        <f t="shared" si="1"/>
        <v>39</v>
      </c>
      <c r="F16" s="27">
        <f t="shared" si="1"/>
        <v>2</v>
      </c>
      <c r="G16" s="28">
        <f t="shared" si="1"/>
        <v>0</v>
      </c>
      <c r="H16" s="33">
        <f t="shared" si="1"/>
        <v>9</v>
      </c>
      <c r="I16" s="27">
        <f>SUM(I4:I15)</f>
        <v>1004</v>
      </c>
      <c r="J16" s="27">
        <f t="shared" ref="J16:K16" si="2">SUM(J4:J15)</f>
        <v>149</v>
      </c>
      <c r="K16" s="28">
        <f t="shared" si="2"/>
        <v>0</v>
      </c>
      <c r="L16" s="124">
        <v>2152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64" t="s">
        <v>57</v>
      </c>
      <c r="B35" s="165"/>
      <c r="C35" s="165"/>
      <c r="D35" s="165"/>
      <c r="E35" s="165"/>
      <c r="F35" s="165"/>
      <c r="G35" s="165"/>
      <c r="H35" s="166"/>
      <c r="I35" s="46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556</v>
      </c>
      <c r="C37" s="3">
        <v>190</v>
      </c>
      <c r="D37" s="3">
        <v>203</v>
      </c>
      <c r="E37" s="3">
        <v>197</v>
      </c>
      <c r="F37" s="3">
        <v>233</v>
      </c>
      <c r="G37" s="3">
        <v>179</v>
      </c>
      <c r="H37" s="4">
        <v>0</v>
      </c>
      <c r="I37" s="142">
        <v>75</v>
      </c>
      <c r="J37" s="129">
        <v>1.6782407407407406E-3</v>
      </c>
      <c r="K37" s="129">
        <v>7.0601851851851841E-3</v>
      </c>
      <c r="L37" s="130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17</v>
      </c>
      <c r="C39" s="1">
        <v>10</v>
      </c>
      <c r="D39" s="1">
        <v>10</v>
      </c>
      <c r="E39" s="1">
        <v>10</v>
      </c>
      <c r="F39" s="1">
        <v>11</v>
      </c>
      <c r="G39" s="1">
        <v>11</v>
      </c>
      <c r="H39" s="5">
        <v>0</v>
      </c>
      <c r="I39" s="140">
        <v>13</v>
      </c>
      <c r="J39" s="125">
        <v>3.0787037037037037E-3</v>
      </c>
      <c r="K39" s="125">
        <v>2.6435185185185187E-2</v>
      </c>
      <c r="L39" s="126">
        <v>3.9583333333333331E-2</v>
      </c>
    </row>
    <row r="40" spans="1:14" x14ac:dyDescent="0.25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1</v>
      </c>
      <c r="G40" s="1">
        <v>0</v>
      </c>
      <c r="H40" s="5">
        <v>0</v>
      </c>
      <c r="I40" s="140">
        <v>2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2</v>
      </c>
      <c r="C41" s="1">
        <v>1</v>
      </c>
      <c r="D41" s="1">
        <v>2</v>
      </c>
      <c r="E41" s="1">
        <v>1</v>
      </c>
      <c r="F41" s="1">
        <v>1</v>
      </c>
      <c r="G41" s="1">
        <v>1</v>
      </c>
      <c r="H41" s="5">
        <v>0</v>
      </c>
      <c r="I41" s="84">
        <v>3</v>
      </c>
      <c r="J41" s="125">
        <v>6.9444444444444447E-4</v>
      </c>
      <c r="K41" s="125">
        <v>1.6863425925925928E-2</v>
      </c>
      <c r="L41" s="126">
        <v>2.9953703703703705E-2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84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7</v>
      </c>
      <c r="C43" s="1">
        <v>3</v>
      </c>
      <c r="D43" s="1">
        <v>4</v>
      </c>
      <c r="E43" s="1">
        <v>3</v>
      </c>
      <c r="F43" s="1">
        <v>3</v>
      </c>
      <c r="G43" s="1">
        <v>3</v>
      </c>
      <c r="H43" s="5">
        <v>0</v>
      </c>
      <c r="I43" s="84">
        <v>9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120</v>
      </c>
      <c r="C44" s="1">
        <v>45</v>
      </c>
      <c r="D44" s="1">
        <v>45</v>
      </c>
      <c r="E44" s="1">
        <v>47</v>
      </c>
      <c r="F44" s="1">
        <v>62</v>
      </c>
      <c r="G44" s="1">
        <v>42</v>
      </c>
      <c r="H44" s="5">
        <v>0</v>
      </c>
      <c r="I44" s="84">
        <v>10</v>
      </c>
      <c r="J44" s="125">
        <v>1.1226851851851851E-3</v>
      </c>
      <c r="K44" s="125">
        <v>1.8807870370370371E-2</v>
      </c>
      <c r="L44" s="126">
        <v>4.0127314814814817E-2</v>
      </c>
    </row>
    <row r="45" spans="1:14" x14ac:dyDescent="0.25">
      <c r="A45" s="13" t="s">
        <v>19</v>
      </c>
      <c r="B45" s="20">
        <v>196</v>
      </c>
      <c r="C45" s="1">
        <v>86</v>
      </c>
      <c r="D45" s="1">
        <v>81</v>
      </c>
      <c r="E45" s="1">
        <v>77</v>
      </c>
      <c r="F45" s="1">
        <v>101</v>
      </c>
      <c r="G45" s="1">
        <v>73</v>
      </c>
      <c r="H45" s="5">
        <v>0</v>
      </c>
      <c r="I45" s="84">
        <v>9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0</v>
      </c>
      <c r="C46" s="1">
        <v>0</v>
      </c>
      <c r="D46" s="1">
        <v>0</v>
      </c>
      <c r="E46" s="1">
        <v>0</v>
      </c>
      <c r="F46" s="1">
        <v>1</v>
      </c>
      <c r="G46" s="1">
        <v>0</v>
      </c>
      <c r="H46" s="5">
        <v>0</v>
      </c>
      <c r="I46" s="84">
        <v>1</v>
      </c>
      <c r="J46" s="125">
        <v>8.2175925925925917E-4</v>
      </c>
      <c r="K46" s="125">
        <v>1.9502314814814816E-2</v>
      </c>
      <c r="L46" s="126">
        <v>6.5300925925925915E-2</v>
      </c>
      <c r="M46" s="39"/>
    </row>
    <row r="47" spans="1:14" x14ac:dyDescent="0.25">
      <c r="A47" s="13" t="s">
        <v>21</v>
      </c>
      <c r="B47" s="20">
        <v>3</v>
      </c>
      <c r="C47" s="1">
        <v>0</v>
      </c>
      <c r="D47" s="1">
        <v>0</v>
      </c>
      <c r="E47" s="1">
        <v>0</v>
      </c>
      <c r="F47" s="1">
        <v>1</v>
      </c>
      <c r="G47" s="1">
        <v>0</v>
      </c>
      <c r="H47" s="5">
        <v>0</v>
      </c>
      <c r="I47" s="84">
        <v>2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55</v>
      </c>
      <c r="C48" s="6">
        <v>16</v>
      </c>
      <c r="D48" s="6">
        <v>11</v>
      </c>
      <c r="E48" s="6">
        <v>15</v>
      </c>
      <c r="F48" s="6">
        <v>24</v>
      </c>
      <c r="G48" s="6">
        <v>11</v>
      </c>
      <c r="H48" s="7">
        <v>0</v>
      </c>
      <c r="I48" s="87">
        <v>25</v>
      </c>
      <c r="J48" s="127">
        <v>9.4907407407407408E-4</v>
      </c>
      <c r="K48" s="127">
        <v>4.9768518518518521E-3</v>
      </c>
      <c r="L48" s="128">
        <v>1.7094907407407409E-2</v>
      </c>
    </row>
    <row r="49" spans="1:14" ht="15.75" thickBot="1" x14ac:dyDescent="0.3">
      <c r="A49" s="30" t="s">
        <v>23</v>
      </c>
      <c r="B49" s="22">
        <f>SUM(B37:B48)</f>
        <v>957</v>
      </c>
      <c r="C49" s="17">
        <f t="shared" ref="C49:H49" si="3">SUM(C37:C48)</f>
        <v>351</v>
      </c>
      <c r="D49" s="17">
        <f t="shared" si="3"/>
        <v>356</v>
      </c>
      <c r="E49" s="17">
        <f t="shared" si="3"/>
        <v>350</v>
      </c>
      <c r="F49" s="17">
        <f t="shared" si="3"/>
        <v>438</v>
      </c>
      <c r="G49" s="31">
        <f t="shared" si="3"/>
        <v>320</v>
      </c>
      <c r="H49" s="31">
        <f t="shared" si="3"/>
        <v>0</v>
      </c>
      <c r="I49" s="22">
        <f>SUM(I37:I48)</f>
        <v>149</v>
      </c>
      <c r="J49" s="90"/>
      <c r="K49" s="90"/>
      <c r="L49" s="90"/>
      <c r="M49" s="162"/>
      <c r="N49" s="163"/>
    </row>
    <row r="50" spans="1:14" ht="21.75" thickBot="1" x14ac:dyDescent="0.3">
      <c r="A50" s="164" t="s">
        <v>58</v>
      </c>
      <c r="B50" s="165"/>
      <c r="C50" s="165"/>
      <c r="D50" s="165"/>
      <c r="E50" s="165"/>
      <c r="F50" s="166"/>
      <c r="G50" s="50"/>
      <c r="H50" s="82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2"/>
    </row>
    <row r="52" spans="1:14" x14ac:dyDescent="0.25">
      <c r="A52" s="42" t="s">
        <v>1</v>
      </c>
      <c r="B52" s="66">
        <v>173</v>
      </c>
      <c r="C52" s="67">
        <v>198</v>
      </c>
      <c r="D52" s="83">
        <v>394</v>
      </c>
      <c r="E52" s="83">
        <v>423</v>
      </c>
      <c r="F52" s="98">
        <v>198</v>
      </c>
      <c r="G52" s="91"/>
      <c r="H52" s="49"/>
      <c r="I52" s="49"/>
      <c r="J52" s="51"/>
      <c r="K52" s="51"/>
      <c r="L52" s="51"/>
      <c r="M52" s="50"/>
      <c r="N52" s="82"/>
    </row>
    <row r="53" spans="1:14" x14ac:dyDescent="0.25">
      <c r="A53" s="41" t="s">
        <v>12</v>
      </c>
      <c r="B53" s="69">
        <v>0</v>
      </c>
      <c r="C53" s="70">
        <v>0</v>
      </c>
      <c r="D53" s="92">
        <v>0</v>
      </c>
      <c r="E53" s="92">
        <v>0</v>
      </c>
      <c r="F53" s="94">
        <v>0</v>
      </c>
      <c r="G53" s="91"/>
      <c r="H53" s="49"/>
      <c r="I53" s="49"/>
      <c r="J53" s="51"/>
      <c r="K53" s="51"/>
      <c r="L53" s="51"/>
      <c r="M53" s="50"/>
      <c r="N53" s="82"/>
    </row>
    <row r="54" spans="1:14" x14ac:dyDescent="0.25">
      <c r="A54" s="41" t="s">
        <v>13</v>
      </c>
      <c r="B54" s="69">
        <v>10</v>
      </c>
      <c r="C54" s="70">
        <v>10</v>
      </c>
      <c r="D54" s="92">
        <v>13</v>
      </c>
      <c r="E54" s="92">
        <v>14</v>
      </c>
      <c r="F54" s="94">
        <v>10</v>
      </c>
      <c r="G54" s="95"/>
      <c r="H54" s="49"/>
      <c r="I54" s="49"/>
      <c r="J54" s="51"/>
      <c r="K54" s="51"/>
      <c r="L54" s="51"/>
      <c r="M54" s="50"/>
      <c r="N54" s="82"/>
    </row>
    <row r="55" spans="1:14" x14ac:dyDescent="0.25">
      <c r="A55" s="41" t="s">
        <v>14</v>
      </c>
      <c r="B55" s="69">
        <v>0</v>
      </c>
      <c r="C55" s="70">
        <v>0</v>
      </c>
      <c r="D55" s="92">
        <v>1</v>
      </c>
      <c r="E55" s="92">
        <v>1</v>
      </c>
      <c r="F55" s="94">
        <v>0</v>
      </c>
      <c r="G55" s="95"/>
      <c r="H55" s="49"/>
      <c r="I55" s="49"/>
      <c r="J55" s="51"/>
      <c r="K55" s="51"/>
      <c r="L55" s="51"/>
      <c r="M55" s="50"/>
      <c r="N55" s="82"/>
    </row>
    <row r="56" spans="1:14" x14ac:dyDescent="0.25">
      <c r="A56" s="41" t="s">
        <v>17</v>
      </c>
      <c r="B56" s="69">
        <v>1</v>
      </c>
      <c r="C56" s="70">
        <v>1</v>
      </c>
      <c r="D56" s="92">
        <v>2</v>
      </c>
      <c r="E56" s="92">
        <v>2</v>
      </c>
      <c r="F56" s="94">
        <v>1</v>
      </c>
      <c r="G56" s="95"/>
      <c r="H56" s="49"/>
      <c r="I56" s="49"/>
      <c r="J56" s="51"/>
      <c r="K56" s="51"/>
      <c r="L56" s="51"/>
      <c r="M56" s="50"/>
      <c r="N56" s="82"/>
    </row>
    <row r="57" spans="1:14" x14ac:dyDescent="0.25">
      <c r="A57" s="41" t="s">
        <v>15</v>
      </c>
      <c r="B57" s="69">
        <v>0</v>
      </c>
      <c r="C57" s="70">
        <v>0</v>
      </c>
      <c r="D57" s="92">
        <v>0</v>
      </c>
      <c r="E57" s="92">
        <v>0</v>
      </c>
      <c r="F57" s="94">
        <v>0</v>
      </c>
      <c r="G57" s="95"/>
      <c r="H57" s="49"/>
      <c r="I57" s="49"/>
      <c r="J57" s="51"/>
      <c r="K57" s="51"/>
      <c r="L57" s="51"/>
      <c r="M57" s="50"/>
      <c r="N57" s="82"/>
    </row>
    <row r="58" spans="1:14" x14ac:dyDescent="0.25">
      <c r="A58" s="41" t="s">
        <v>16</v>
      </c>
      <c r="B58" s="69">
        <v>3</v>
      </c>
      <c r="C58" s="70">
        <v>3</v>
      </c>
      <c r="D58" s="92">
        <v>6</v>
      </c>
      <c r="E58" s="92">
        <v>5</v>
      </c>
      <c r="F58" s="94">
        <v>4</v>
      </c>
      <c r="G58" s="95"/>
      <c r="H58" s="49"/>
      <c r="I58" s="49"/>
      <c r="J58" s="51"/>
      <c r="K58" s="51"/>
      <c r="L58" s="51"/>
      <c r="M58" s="50"/>
      <c r="N58" s="82"/>
    </row>
    <row r="59" spans="1:14" x14ac:dyDescent="0.25">
      <c r="A59" s="41" t="s">
        <v>18</v>
      </c>
      <c r="B59" s="69">
        <v>42</v>
      </c>
      <c r="C59" s="70">
        <v>44</v>
      </c>
      <c r="D59" s="92">
        <v>95</v>
      </c>
      <c r="E59" s="92">
        <v>94</v>
      </c>
      <c r="F59" s="94">
        <v>43</v>
      </c>
      <c r="G59" s="95"/>
      <c r="H59" s="49"/>
      <c r="I59" s="49"/>
      <c r="J59" s="51"/>
      <c r="K59" s="51"/>
      <c r="L59" s="51"/>
      <c r="M59" s="50"/>
      <c r="N59" s="82"/>
    </row>
    <row r="60" spans="1:14" x14ac:dyDescent="0.25">
      <c r="A60" s="41" t="s">
        <v>19</v>
      </c>
      <c r="B60" s="69">
        <v>74</v>
      </c>
      <c r="C60" s="70">
        <v>77</v>
      </c>
      <c r="D60" s="92">
        <v>157</v>
      </c>
      <c r="E60" s="92">
        <v>148</v>
      </c>
      <c r="F60" s="94">
        <v>77</v>
      </c>
      <c r="G60" s="95"/>
      <c r="H60" s="49"/>
      <c r="I60" s="49"/>
      <c r="J60" s="51"/>
      <c r="K60" s="51"/>
      <c r="L60" s="51"/>
      <c r="M60" s="50"/>
      <c r="N60" s="82"/>
    </row>
    <row r="61" spans="1:14" x14ac:dyDescent="0.25">
      <c r="A61" s="41" t="s">
        <v>20</v>
      </c>
      <c r="B61" s="69">
        <v>0</v>
      </c>
      <c r="C61" s="70">
        <v>0</v>
      </c>
      <c r="D61" s="92">
        <v>0</v>
      </c>
      <c r="E61" s="92">
        <v>1</v>
      </c>
      <c r="F61" s="94">
        <v>0</v>
      </c>
      <c r="G61" s="95"/>
      <c r="H61" s="49"/>
      <c r="I61" s="49"/>
      <c r="J61" s="51"/>
      <c r="K61" s="51"/>
      <c r="L61" s="51"/>
      <c r="M61" s="50"/>
      <c r="N61" s="82"/>
    </row>
    <row r="62" spans="1:14" x14ac:dyDescent="0.25">
      <c r="A62" s="41" t="s">
        <v>21</v>
      </c>
      <c r="B62" s="69">
        <v>0</v>
      </c>
      <c r="C62" s="70">
        <v>0</v>
      </c>
      <c r="D62" s="92">
        <v>1</v>
      </c>
      <c r="E62" s="92">
        <v>3</v>
      </c>
      <c r="F62" s="94">
        <v>0</v>
      </c>
      <c r="G62" s="95"/>
      <c r="H62" s="49"/>
      <c r="I62" s="49"/>
      <c r="J62" s="51"/>
      <c r="K62" s="51"/>
      <c r="L62" s="51"/>
      <c r="M62" s="50"/>
      <c r="N62" s="82"/>
    </row>
    <row r="63" spans="1:14" ht="15.75" thickBot="1" x14ac:dyDescent="0.3">
      <c r="A63" s="52" t="s">
        <v>22</v>
      </c>
      <c r="B63" s="72">
        <v>11</v>
      </c>
      <c r="C63" s="73">
        <v>12</v>
      </c>
      <c r="D63" s="96">
        <v>43</v>
      </c>
      <c r="E63" s="96">
        <v>43</v>
      </c>
      <c r="F63" s="97">
        <v>11</v>
      </c>
      <c r="G63" s="95"/>
      <c r="H63" s="49"/>
      <c r="I63" s="49"/>
      <c r="J63" s="51"/>
      <c r="K63" s="51"/>
      <c r="L63" s="51"/>
      <c r="M63" s="50"/>
      <c r="N63" s="82"/>
    </row>
    <row r="64" spans="1:14" ht="15.75" thickBot="1" x14ac:dyDescent="0.3">
      <c r="A64" s="16" t="s">
        <v>23</v>
      </c>
      <c r="B64" s="54">
        <f>SUM(B52:B63)</f>
        <v>314</v>
      </c>
      <c r="C64" s="55">
        <f t="shared" ref="C64:F64" si="4">SUM(C52:C63)</f>
        <v>345</v>
      </c>
      <c r="D64" s="55">
        <f t="shared" si="4"/>
        <v>712</v>
      </c>
      <c r="E64" s="55">
        <f t="shared" si="4"/>
        <v>734</v>
      </c>
      <c r="F64" s="56">
        <f t="shared" si="4"/>
        <v>344</v>
      </c>
      <c r="G64" s="49"/>
      <c r="H64" s="49"/>
      <c r="I64" s="49"/>
      <c r="J64" s="51"/>
      <c r="K64" s="51"/>
      <c r="L64" s="51"/>
      <c r="M64" s="50"/>
      <c r="N64" s="82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2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4.140625" customWidth="1"/>
    <col min="11" max="11" width="12" customWidth="1"/>
    <col min="12" max="12" width="12.28515625" customWidth="1"/>
    <col min="13" max="13" width="14.28515625" customWidth="1"/>
    <col min="14" max="14" width="12.42578125" customWidth="1"/>
    <col min="15" max="15" width="13.140625" customWidth="1"/>
    <col min="16" max="16" width="12.42578125" customWidth="1"/>
    <col min="17" max="17" width="13.85546875" bestFit="1" customWidth="1"/>
    <col min="18" max="18" width="13.42578125" customWidth="1"/>
    <col min="19" max="19" width="16.85546875" customWidth="1"/>
  </cols>
  <sheetData>
    <row r="1" spans="1:14" ht="27.75" customHeight="1" thickBot="1" x14ac:dyDescent="0.3">
      <c r="A1" s="164" t="s">
        <v>59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150</v>
      </c>
      <c r="C4" s="4">
        <v>266</v>
      </c>
      <c r="D4" s="19">
        <v>51</v>
      </c>
      <c r="E4" s="3">
        <v>26</v>
      </c>
      <c r="F4" s="3">
        <v>7</v>
      </c>
      <c r="G4" s="4">
        <v>0</v>
      </c>
      <c r="H4" s="19">
        <v>8</v>
      </c>
      <c r="I4" s="3">
        <v>501</v>
      </c>
      <c r="J4" s="3">
        <v>77</v>
      </c>
      <c r="K4" s="4">
        <v>0</v>
      </c>
      <c r="L4" s="77">
        <f>SUM(H4:K4)</f>
        <v>586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5</v>
      </c>
      <c r="C6" s="5">
        <v>0</v>
      </c>
      <c r="D6" s="20">
        <v>2</v>
      </c>
      <c r="E6" s="1">
        <v>2</v>
      </c>
      <c r="F6" s="1">
        <v>0</v>
      </c>
      <c r="G6" s="5">
        <v>0</v>
      </c>
      <c r="H6" s="20">
        <v>0</v>
      </c>
      <c r="I6" s="1">
        <v>5</v>
      </c>
      <c r="J6" s="1">
        <v>12</v>
      </c>
      <c r="K6" s="5">
        <v>0</v>
      </c>
      <c r="L6" s="78">
        <f t="shared" si="0"/>
        <v>17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8">
        <f t="shared" si="0"/>
        <v>1</v>
      </c>
    </row>
    <row r="8" spans="1:14" x14ac:dyDescent="0.25">
      <c r="A8" s="13" t="s">
        <v>17</v>
      </c>
      <c r="B8" s="20">
        <v>0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4">
        <v>0</v>
      </c>
      <c r="J8" s="84">
        <v>0</v>
      </c>
      <c r="K8" s="85">
        <v>0</v>
      </c>
      <c r="L8" s="86">
        <f t="shared" si="0"/>
        <v>0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f t="shared" si="0"/>
        <v>0</v>
      </c>
    </row>
    <row r="10" spans="1:14" x14ac:dyDescent="0.25">
      <c r="A10" s="13" t="s">
        <v>16</v>
      </c>
      <c r="B10" s="20">
        <v>4</v>
      </c>
      <c r="C10" s="5">
        <v>1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84">
        <v>0</v>
      </c>
      <c r="J10" s="84">
        <v>7</v>
      </c>
      <c r="K10" s="85">
        <v>0</v>
      </c>
      <c r="L10" s="86">
        <f t="shared" si="0"/>
        <v>7</v>
      </c>
    </row>
    <row r="11" spans="1:14" x14ac:dyDescent="0.25">
      <c r="A11" s="13" t="s">
        <v>18</v>
      </c>
      <c r="B11" s="20">
        <v>5</v>
      </c>
      <c r="C11" s="5">
        <v>48</v>
      </c>
      <c r="D11" s="20">
        <v>21</v>
      </c>
      <c r="E11" s="1">
        <v>0</v>
      </c>
      <c r="F11" s="1">
        <v>0</v>
      </c>
      <c r="G11" s="5">
        <v>0</v>
      </c>
      <c r="H11" s="20">
        <v>0</v>
      </c>
      <c r="I11" s="84">
        <v>75</v>
      </c>
      <c r="J11" s="84">
        <v>7</v>
      </c>
      <c r="K11" s="85">
        <v>0</v>
      </c>
      <c r="L11" s="86">
        <f t="shared" si="0"/>
        <v>82</v>
      </c>
    </row>
    <row r="12" spans="1:14" x14ac:dyDescent="0.25">
      <c r="A12" s="13" t="s">
        <v>19</v>
      </c>
      <c r="B12" s="20">
        <v>10</v>
      </c>
      <c r="C12" s="5">
        <v>119</v>
      </c>
      <c r="D12" s="20">
        <v>43</v>
      </c>
      <c r="E12" s="1">
        <v>4</v>
      </c>
      <c r="F12" s="1">
        <v>2</v>
      </c>
      <c r="G12" s="5">
        <v>0</v>
      </c>
      <c r="H12" s="20">
        <v>0</v>
      </c>
      <c r="I12" s="84">
        <v>175</v>
      </c>
      <c r="J12" s="84">
        <v>14</v>
      </c>
      <c r="K12" s="85">
        <v>0</v>
      </c>
      <c r="L12" s="86">
        <f t="shared" si="0"/>
        <v>189</v>
      </c>
    </row>
    <row r="13" spans="1:14" ht="18.75" x14ac:dyDescent="0.25">
      <c r="A13" s="13" t="s">
        <v>20</v>
      </c>
      <c r="B13" s="20">
        <v>1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1</v>
      </c>
      <c r="K13" s="85">
        <v>0</v>
      </c>
      <c r="L13" s="86">
        <f t="shared" si="0"/>
        <v>1</v>
      </c>
      <c r="M13" s="174" t="s">
        <v>44</v>
      </c>
      <c r="N13" s="175"/>
    </row>
    <row r="14" spans="1:14" x14ac:dyDescent="0.25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4">
        <v>1</v>
      </c>
      <c r="J14" s="84">
        <v>0</v>
      </c>
      <c r="K14" s="85">
        <v>0</v>
      </c>
      <c r="L14" s="86">
        <f t="shared" si="0"/>
        <v>1</v>
      </c>
    </row>
    <row r="15" spans="1:14" ht="15.75" thickBot="1" x14ac:dyDescent="0.3">
      <c r="A15" s="14" t="s">
        <v>22</v>
      </c>
      <c r="B15" s="21">
        <v>7</v>
      </c>
      <c r="C15" s="18">
        <v>63</v>
      </c>
      <c r="D15" s="21">
        <v>10</v>
      </c>
      <c r="E15" s="2">
        <v>0</v>
      </c>
      <c r="F15" s="2">
        <v>0</v>
      </c>
      <c r="G15" s="18">
        <v>0</v>
      </c>
      <c r="H15" s="21">
        <v>0</v>
      </c>
      <c r="I15" s="87">
        <v>54</v>
      </c>
      <c r="J15" s="87">
        <v>30</v>
      </c>
      <c r="K15" s="88">
        <v>0</v>
      </c>
      <c r="L15" s="89">
        <f t="shared" si="0"/>
        <v>84</v>
      </c>
    </row>
    <row r="16" spans="1:14" ht="16.5" thickBot="1" x14ac:dyDescent="0.3">
      <c r="A16" s="16" t="s">
        <v>23</v>
      </c>
      <c r="B16" s="33">
        <f>SUM(B4:B15)</f>
        <v>183</v>
      </c>
      <c r="C16" s="28">
        <f t="shared" ref="C16:H16" si="1">SUM(C4:C15)</f>
        <v>497</v>
      </c>
      <c r="D16" s="33">
        <f t="shared" si="1"/>
        <v>127</v>
      </c>
      <c r="E16" s="27">
        <f t="shared" si="1"/>
        <v>32</v>
      </c>
      <c r="F16" s="27">
        <f t="shared" si="1"/>
        <v>9</v>
      </c>
      <c r="G16" s="28">
        <f t="shared" si="1"/>
        <v>0</v>
      </c>
      <c r="H16" s="33">
        <f t="shared" si="1"/>
        <v>8</v>
      </c>
      <c r="I16" s="27">
        <f>SUM(I4:I15)</f>
        <v>811</v>
      </c>
      <c r="J16" s="27">
        <f t="shared" ref="J16:K16" si="2">SUM(J4:J15)</f>
        <v>149</v>
      </c>
      <c r="K16" s="28">
        <f t="shared" si="2"/>
        <v>0</v>
      </c>
      <c r="L16" s="38">
        <f>SUM(H16:K16)</f>
        <v>968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64" t="s">
        <v>60</v>
      </c>
      <c r="B35" s="165"/>
      <c r="C35" s="165"/>
      <c r="D35" s="165"/>
      <c r="E35" s="165"/>
      <c r="F35" s="165"/>
      <c r="G35" s="165"/>
      <c r="H35" s="166"/>
      <c r="I35" s="46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0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444</v>
      </c>
      <c r="C37" s="3">
        <v>170</v>
      </c>
      <c r="D37" s="3">
        <v>169</v>
      </c>
      <c r="E37" s="3">
        <v>189</v>
      </c>
      <c r="F37" s="80">
        <v>220</v>
      </c>
      <c r="G37" s="3">
        <v>158</v>
      </c>
      <c r="H37" s="4">
        <v>0</v>
      </c>
      <c r="I37" s="142">
        <v>77</v>
      </c>
      <c r="J37" s="129">
        <v>9.8379629629629642E-4</v>
      </c>
      <c r="K37" s="129">
        <v>8.4606481481481494E-3</v>
      </c>
      <c r="L37" s="130">
        <v>4.0972222222222222E-2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84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14</v>
      </c>
      <c r="C39" s="1">
        <v>11</v>
      </c>
      <c r="D39" s="1">
        <v>12</v>
      </c>
      <c r="E39" s="1">
        <v>11</v>
      </c>
      <c r="F39" s="84">
        <v>12</v>
      </c>
      <c r="G39" s="1">
        <v>12</v>
      </c>
      <c r="H39" s="5">
        <v>0</v>
      </c>
      <c r="I39" s="140">
        <v>12</v>
      </c>
      <c r="J39" s="125">
        <v>9.9537037037037042E-4</v>
      </c>
      <c r="K39" s="125">
        <v>1.4143518518518519E-2</v>
      </c>
      <c r="L39" s="126">
        <v>3.3958333333333333E-2</v>
      </c>
    </row>
    <row r="40" spans="1:14" x14ac:dyDescent="0.25">
      <c r="A40" s="13" t="s">
        <v>14</v>
      </c>
      <c r="B40" s="20">
        <v>1</v>
      </c>
      <c r="C40" s="1">
        <v>1</v>
      </c>
      <c r="D40" s="1">
        <v>1</v>
      </c>
      <c r="E40" s="1">
        <v>1</v>
      </c>
      <c r="F40" s="84">
        <v>1</v>
      </c>
      <c r="G40" s="1">
        <v>1</v>
      </c>
      <c r="H40" s="5">
        <v>0</v>
      </c>
      <c r="I40" s="140">
        <v>1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0</v>
      </c>
      <c r="C41" s="1">
        <v>0</v>
      </c>
      <c r="D41" s="1">
        <v>0</v>
      </c>
      <c r="E41" s="1">
        <v>0</v>
      </c>
      <c r="F41" s="84">
        <v>0</v>
      </c>
      <c r="G41" s="1">
        <v>0</v>
      </c>
      <c r="H41" s="5">
        <v>0</v>
      </c>
      <c r="I41" s="84">
        <v>0</v>
      </c>
      <c r="J41" s="125">
        <v>2.1296296296296298E-3</v>
      </c>
      <c r="K41" s="125">
        <v>3.3414351851851855E-2</v>
      </c>
      <c r="L41" s="126">
        <v>5.1215277777777783E-2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84">
        <v>0</v>
      </c>
      <c r="G42" s="1">
        <v>0</v>
      </c>
      <c r="H42" s="5">
        <v>0</v>
      </c>
      <c r="I42" s="84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5</v>
      </c>
      <c r="C43" s="1">
        <v>2</v>
      </c>
      <c r="D43" s="1">
        <v>2</v>
      </c>
      <c r="E43" s="1">
        <v>2</v>
      </c>
      <c r="F43" s="84">
        <v>4</v>
      </c>
      <c r="G43" s="1">
        <v>2</v>
      </c>
      <c r="H43" s="5">
        <v>0</v>
      </c>
      <c r="I43" s="84">
        <v>7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71</v>
      </c>
      <c r="C44" s="1">
        <v>28</v>
      </c>
      <c r="D44" s="1">
        <v>29</v>
      </c>
      <c r="E44" s="1">
        <v>28</v>
      </c>
      <c r="F44" s="84">
        <v>38</v>
      </c>
      <c r="G44" s="1">
        <v>28</v>
      </c>
      <c r="H44" s="5">
        <v>0</v>
      </c>
      <c r="I44" s="84">
        <v>7</v>
      </c>
      <c r="J44" s="125">
        <v>7.9861111111111105E-4</v>
      </c>
      <c r="K44" s="125">
        <v>2.9745370370370373E-3</v>
      </c>
      <c r="L44" s="126">
        <v>1.5324074074074073E-2</v>
      </c>
    </row>
    <row r="45" spans="1:14" x14ac:dyDescent="0.25">
      <c r="A45" s="13" t="s">
        <v>19</v>
      </c>
      <c r="B45" s="20">
        <v>144</v>
      </c>
      <c r="C45" s="1">
        <v>74</v>
      </c>
      <c r="D45" s="1">
        <v>59</v>
      </c>
      <c r="E45" s="1">
        <v>66</v>
      </c>
      <c r="F45" s="84">
        <v>76</v>
      </c>
      <c r="G45" s="1">
        <v>58</v>
      </c>
      <c r="H45" s="5">
        <v>0</v>
      </c>
      <c r="I45" s="84">
        <v>14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84">
        <v>0</v>
      </c>
      <c r="G46" s="1">
        <v>0</v>
      </c>
      <c r="H46" s="5">
        <v>0</v>
      </c>
      <c r="I46" s="84">
        <v>1</v>
      </c>
      <c r="J46" s="125">
        <v>1.6319444444444445E-3</v>
      </c>
      <c r="K46" s="125">
        <v>1.9699074074074074E-2</v>
      </c>
      <c r="L46" s="126">
        <v>6.1168981481481477E-2</v>
      </c>
      <c r="M46" s="39"/>
    </row>
    <row r="47" spans="1:14" x14ac:dyDescent="0.25">
      <c r="A47" s="13" t="s">
        <v>21</v>
      </c>
      <c r="B47" s="20">
        <v>1</v>
      </c>
      <c r="C47" s="1">
        <v>0</v>
      </c>
      <c r="D47" s="1">
        <v>0</v>
      </c>
      <c r="E47" s="1">
        <v>0</v>
      </c>
      <c r="F47" s="84">
        <v>0</v>
      </c>
      <c r="G47" s="1">
        <v>0</v>
      </c>
      <c r="H47" s="5">
        <v>0</v>
      </c>
      <c r="I47" s="84">
        <v>0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56</v>
      </c>
      <c r="C48" s="6">
        <v>23</v>
      </c>
      <c r="D48" s="6">
        <v>16</v>
      </c>
      <c r="E48" s="6">
        <v>15</v>
      </c>
      <c r="F48" s="99">
        <v>28</v>
      </c>
      <c r="G48" s="6">
        <v>14</v>
      </c>
      <c r="H48" s="7">
        <v>0</v>
      </c>
      <c r="I48" s="87">
        <v>30</v>
      </c>
      <c r="J48" s="127">
        <v>1.3773148148148147E-3</v>
      </c>
      <c r="K48" s="127">
        <v>6.2499999999999995E-3</v>
      </c>
      <c r="L48" s="128">
        <v>8.3796296296296292E-3</v>
      </c>
    </row>
    <row r="49" spans="1:14" ht="15.75" thickBot="1" x14ac:dyDescent="0.3">
      <c r="A49" s="30" t="s">
        <v>23</v>
      </c>
      <c r="B49" s="22">
        <f>SUM(B37:B48)</f>
        <v>737</v>
      </c>
      <c r="C49" s="17">
        <f t="shared" ref="C49:H49" si="3">SUM(C37:C48)</f>
        <v>309</v>
      </c>
      <c r="D49" s="17">
        <f t="shared" si="3"/>
        <v>288</v>
      </c>
      <c r="E49" s="17">
        <f t="shared" si="3"/>
        <v>312</v>
      </c>
      <c r="F49" s="17">
        <f t="shared" si="3"/>
        <v>379</v>
      </c>
      <c r="G49" s="31">
        <f t="shared" si="3"/>
        <v>273</v>
      </c>
      <c r="H49" s="31">
        <f t="shared" si="3"/>
        <v>0</v>
      </c>
      <c r="I49" s="22">
        <f>SUM(I37:I48)</f>
        <v>149</v>
      </c>
      <c r="J49" s="90"/>
      <c r="K49" s="90"/>
      <c r="L49" s="90"/>
      <c r="M49" s="162"/>
      <c r="N49" s="163"/>
    </row>
    <row r="50" spans="1:14" ht="21.75" thickBot="1" x14ac:dyDescent="0.3">
      <c r="A50" s="164" t="s">
        <v>61</v>
      </c>
      <c r="B50" s="165"/>
      <c r="C50" s="165"/>
      <c r="D50" s="165"/>
      <c r="E50" s="165"/>
      <c r="F50" s="166"/>
      <c r="G50" s="50"/>
      <c r="H50" s="93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93"/>
    </row>
    <row r="52" spans="1:14" x14ac:dyDescent="0.25">
      <c r="A52" s="42" t="s">
        <v>1</v>
      </c>
      <c r="B52" s="66">
        <v>156</v>
      </c>
      <c r="C52" s="67">
        <v>182</v>
      </c>
      <c r="D52" s="83">
        <v>360</v>
      </c>
      <c r="E52" s="83">
        <v>321</v>
      </c>
      <c r="F52" s="98">
        <v>173</v>
      </c>
      <c r="G52" s="91"/>
      <c r="H52" s="49"/>
      <c r="I52" s="49"/>
      <c r="J52" s="51"/>
      <c r="K52" s="51"/>
      <c r="L52" s="51"/>
      <c r="M52" s="50"/>
      <c r="N52" s="93"/>
    </row>
    <row r="53" spans="1:14" x14ac:dyDescent="0.25">
      <c r="A53" s="41" t="s">
        <v>12</v>
      </c>
      <c r="B53" s="69">
        <v>0</v>
      </c>
      <c r="C53" s="70">
        <v>0</v>
      </c>
      <c r="D53" s="92">
        <v>0</v>
      </c>
      <c r="E53" s="92">
        <v>0</v>
      </c>
      <c r="F53" s="94">
        <v>0</v>
      </c>
      <c r="G53" s="91"/>
      <c r="H53" s="49"/>
      <c r="I53" s="49"/>
      <c r="J53" s="51"/>
      <c r="K53" s="51"/>
      <c r="L53" s="51"/>
      <c r="M53" s="50"/>
      <c r="N53" s="93"/>
    </row>
    <row r="54" spans="1:14" x14ac:dyDescent="0.25">
      <c r="A54" s="41" t="s">
        <v>13</v>
      </c>
      <c r="B54" s="69">
        <v>11</v>
      </c>
      <c r="C54" s="70">
        <v>11</v>
      </c>
      <c r="D54" s="92">
        <v>15</v>
      </c>
      <c r="E54" s="92">
        <v>12</v>
      </c>
      <c r="F54" s="94">
        <v>11</v>
      </c>
      <c r="G54" s="95"/>
      <c r="H54" s="49"/>
      <c r="I54" s="49"/>
      <c r="J54" s="51"/>
      <c r="K54" s="51"/>
      <c r="L54" s="51"/>
      <c r="M54" s="50"/>
      <c r="N54" s="93"/>
    </row>
    <row r="55" spans="1:14" x14ac:dyDescent="0.25">
      <c r="A55" s="41" t="s">
        <v>14</v>
      </c>
      <c r="B55" s="69">
        <v>1</v>
      </c>
      <c r="C55" s="70">
        <v>1</v>
      </c>
      <c r="D55" s="92">
        <v>1</v>
      </c>
      <c r="E55" s="92">
        <v>1</v>
      </c>
      <c r="F55" s="94">
        <v>1</v>
      </c>
      <c r="G55" s="95"/>
      <c r="H55" s="49"/>
      <c r="I55" s="49"/>
      <c r="J55" s="51"/>
      <c r="K55" s="51"/>
      <c r="L55" s="51"/>
      <c r="M55" s="50"/>
      <c r="N55" s="93"/>
    </row>
    <row r="56" spans="1:14" x14ac:dyDescent="0.25">
      <c r="A56" s="41" t="s">
        <v>17</v>
      </c>
      <c r="B56" s="69">
        <v>0</v>
      </c>
      <c r="C56" s="70">
        <v>0</v>
      </c>
      <c r="D56" s="92">
        <v>0</v>
      </c>
      <c r="E56" s="92">
        <v>0</v>
      </c>
      <c r="F56" s="94">
        <v>0</v>
      </c>
      <c r="G56" s="95"/>
      <c r="H56" s="49"/>
      <c r="I56" s="49"/>
      <c r="J56" s="51"/>
      <c r="K56" s="51"/>
      <c r="L56" s="51"/>
      <c r="M56" s="50"/>
      <c r="N56" s="93"/>
    </row>
    <row r="57" spans="1:14" x14ac:dyDescent="0.25">
      <c r="A57" s="41" t="s">
        <v>15</v>
      </c>
      <c r="B57" s="69">
        <v>0</v>
      </c>
      <c r="C57" s="70">
        <v>0</v>
      </c>
      <c r="D57" s="92">
        <v>0</v>
      </c>
      <c r="E57" s="92">
        <v>0</v>
      </c>
      <c r="F57" s="94">
        <v>0</v>
      </c>
      <c r="G57" s="95"/>
      <c r="H57" s="49"/>
      <c r="I57" s="49"/>
      <c r="J57" s="51"/>
      <c r="K57" s="51"/>
      <c r="L57" s="51"/>
      <c r="M57" s="50"/>
      <c r="N57" s="93"/>
    </row>
    <row r="58" spans="1:14" x14ac:dyDescent="0.25">
      <c r="A58" s="41" t="s">
        <v>16</v>
      </c>
      <c r="B58" s="69">
        <v>2</v>
      </c>
      <c r="C58" s="70">
        <v>2</v>
      </c>
      <c r="D58" s="92">
        <v>5</v>
      </c>
      <c r="E58" s="92">
        <v>3</v>
      </c>
      <c r="F58" s="94">
        <v>3</v>
      </c>
      <c r="G58" s="95"/>
      <c r="H58" s="49"/>
      <c r="I58" s="49"/>
      <c r="J58" s="51"/>
      <c r="K58" s="51"/>
      <c r="L58" s="51"/>
      <c r="M58" s="50"/>
      <c r="N58" s="93"/>
    </row>
    <row r="59" spans="1:14" x14ac:dyDescent="0.25">
      <c r="A59" s="41" t="s">
        <v>18</v>
      </c>
      <c r="B59" s="69">
        <v>28</v>
      </c>
      <c r="C59" s="70">
        <v>31</v>
      </c>
      <c r="D59" s="92">
        <v>56</v>
      </c>
      <c r="E59" s="92">
        <v>49</v>
      </c>
      <c r="F59" s="94">
        <v>29</v>
      </c>
      <c r="G59" s="95"/>
      <c r="H59" s="49"/>
      <c r="I59" s="49"/>
      <c r="J59" s="51"/>
      <c r="K59" s="51"/>
      <c r="L59" s="51"/>
      <c r="M59" s="50"/>
      <c r="N59" s="93"/>
    </row>
    <row r="60" spans="1:14" x14ac:dyDescent="0.25">
      <c r="A60" s="41" t="s">
        <v>19</v>
      </c>
      <c r="B60" s="69">
        <v>58</v>
      </c>
      <c r="C60" s="70">
        <v>66</v>
      </c>
      <c r="D60" s="92">
        <v>128</v>
      </c>
      <c r="E60" s="92">
        <v>106</v>
      </c>
      <c r="F60" s="94">
        <v>61</v>
      </c>
      <c r="G60" s="95"/>
      <c r="H60" s="49"/>
      <c r="I60" s="49"/>
      <c r="J60" s="51"/>
      <c r="K60" s="51"/>
      <c r="L60" s="51"/>
      <c r="M60" s="50"/>
      <c r="N60" s="93"/>
    </row>
    <row r="61" spans="1:14" x14ac:dyDescent="0.25">
      <c r="A61" s="41" t="s">
        <v>20</v>
      </c>
      <c r="B61" s="69">
        <v>0</v>
      </c>
      <c r="C61" s="70">
        <v>0</v>
      </c>
      <c r="D61" s="92">
        <v>0</v>
      </c>
      <c r="E61" s="92">
        <v>1</v>
      </c>
      <c r="F61" s="94">
        <v>0</v>
      </c>
      <c r="G61" s="95"/>
      <c r="H61" s="49"/>
      <c r="I61" s="49"/>
      <c r="J61" s="51"/>
      <c r="K61" s="51"/>
      <c r="L61" s="51"/>
      <c r="M61" s="50"/>
      <c r="N61" s="93"/>
    </row>
    <row r="62" spans="1:14" x14ac:dyDescent="0.25">
      <c r="A62" s="41" t="s">
        <v>21</v>
      </c>
      <c r="B62" s="69">
        <v>0</v>
      </c>
      <c r="C62" s="70">
        <v>0</v>
      </c>
      <c r="D62" s="92">
        <v>1</v>
      </c>
      <c r="E62" s="92">
        <v>0</v>
      </c>
      <c r="F62" s="94">
        <v>0</v>
      </c>
      <c r="G62" s="95"/>
      <c r="H62" s="49"/>
      <c r="I62" s="49"/>
      <c r="J62" s="51"/>
      <c r="K62" s="51"/>
      <c r="L62" s="51"/>
      <c r="M62" s="50"/>
      <c r="N62" s="93"/>
    </row>
    <row r="63" spans="1:14" ht="15.75" thickBot="1" x14ac:dyDescent="0.3">
      <c r="A63" s="52" t="s">
        <v>22</v>
      </c>
      <c r="B63" s="72">
        <v>14</v>
      </c>
      <c r="C63" s="73">
        <v>18</v>
      </c>
      <c r="D63" s="96">
        <v>50</v>
      </c>
      <c r="E63" s="96">
        <v>43</v>
      </c>
      <c r="F63" s="97">
        <v>15</v>
      </c>
      <c r="G63" s="95"/>
      <c r="H63" s="49"/>
      <c r="I63" s="49"/>
      <c r="J63" s="51"/>
      <c r="K63" s="51"/>
      <c r="L63" s="51"/>
      <c r="M63" s="50"/>
      <c r="N63" s="93"/>
    </row>
    <row r="64" spans="1:14" ht="15.75" thickBot="1" x14ac:dyDescent="0.3">
      <c r="A64" s="16" t="s">
        <v>23</v>
      </c>
      <c r="B64" s="54">
        <f>SUM(B52:B63)</f>
        <v>270</v>
      </c>
      <c r="C64" s="55">
        <f t="shared" ref="C64:F64" si="4">SUM(C52:C63)</f>
        <v>311</v>
      </c>
      <c r="D64" s="55">
        <f t="shared" si="4"/>
        <v>616</v>
      </c>
      <c r="E64" s="55">
        <f t="shared" si="4"/>
        <v>536</v>
      </c>
      <c r="F64" s="56">
        <f t="shared" si="4"/>
        <v>293</v>
      </c>
      <c r="G64" s="49"/>
      <c r="H64" s="49"/>
      <c r="I64" s="49"/>
      <c r="J64" s="51"/>
      <c r="K64" s="51"/>
      <c r="L64" s="51"/>
      <c r="M64" s="50"/>
      <c r="N64" s="93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93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93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SheetLayoutView="90" workbookViewId="0">
      <selection activeCell="A7" sqref="A7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 x14ac:dyDescent="0.3">
      <c r="A1" s="164" t="s">
        <v>64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145</v>
      </c>
      <c r="C4" s="4">
        <v>305</v>
      </c>
      <c r="D4" s="19">
        <v>37</v>
      </c>
      <c r="E4" s="3">
        <v>24</v>
      </c>
      <c r="F4" s="3">
        <v>1</v>
      </c>
      <c r="G4" s="4">
        <v>0</v>
      </c>
      <c r="H4" s="19">
        <v>9</v>
      </c>
      <c r="I4" s="3">
        <v>495</v>
      </c>
      <c r="J4" s="3">
        <v>90</v>
      </c>
      <c r="K4" s="4">
        <v>5</v>
      </c>
      <c r="L4" s="77">
        <f>SUM(H4:K4)</f>
        <v>599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5</v>
      </c>
      <c r="C6" s="5">
        <v>0</v>
      </c>
      <c r="D6" s="20">
        <v>2</v>
      </c>
      <c r="E6" s="1">
        <v>3</v>
      </c>
      <c r="F6" s="1">
        <v>1</v>
      </c>
      <c r="G6" s="5">
        <v>0</v>
      </c>
      <c r="H6" s="20">
        <v>0</v>
      </c>
      <c r="I6" s="1">
        <v>9</v>
      </c>
      <c r="J6" s="1">
        <v>6</v>
      </c>
      <c r="K6" s="5">
        <v>0</v>
      </c>
      <c r="L6" s="78">
        <f t="shared" si="0"/>
        <v>15</v>
      </c>
    </row>
    <row r="7" spans="1:14" x14ac:dyDescent="0.25">
      <c r="A7" s="13" t="s">
        <v>14</v>
      </c>
      <c r="B7" s="20">
        <v>2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2</v>
      </c>
      <c r="K7" s="5">
        <v>0</v>
      </c>
      <c r="L7" s="78">
        <f t="shared" si="0"/>
        <v>2</v>
      </c>
    </row>
    <row r="8" spans="1:14" x14ac:dyDescent="0.25">
      <c r="A8" s="13" t="s">
        <v>17</v>
      </c>
      <c r="B8" s="20">
        <v>0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0</v>
      </c>
      <c r="K8" s="5">
        <v>0</v>
      </c>
      <c r="L8" s="78">
        <f t="shared" si="0"/>
        <v>0</v>
      </c>
    </row>
    <row r="9" spans="1:14" x14ac:dyDescent="0.25">
      <c r="A9" s="13" t="s">
        <v>15</v>
      </c>
      <c r="B9" s="20">
        <v>1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 x14ac:dyDescent="0.25">
      <c r="A10" s="13" t="s">
        <v>16</v>
      </c>
      <c r="B10" s="20">
        <v>1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1">
        <v>0</v>
      </c>
      <c r="J10" s="1">
        <v>2</v>
      </c>
      <c r="K10" s="5">
        <v>0</v>
      </c>
      <c r="L10" s="78">
        <f t="shared" si="0"/>
        <v>2</v>
      </c>
    </row>
    <row r="11" spans="1:14" x14ac:dyDescent="0.25">
      <c r="A11" s="13" t="s">
        <v>18</v>
      </c>
      <c r="B11" s="20">
        <v>4</v>
      </c>
      <c r="C11" s="5">
        <v>61</v>
      </c>
      <c r="D11" s="20">
        <v>18</v>
      </c>
      <c r="E11" s="1">
        <v>0</v>
      </c>
      <c r="F11" s="1">
        <v>0</v>
      </c>
      <c r="G11" s="5">
        <v>0</v>
      </c>
      <c r="H11" s="20">
        <v>1</v>
      </c>
      <c r="I11" s="1">
        <v>86</v>
      </c>
      <c r="J11" s="1">
        <v>8</v>
      </c>
      <c r="K11" s="5">
        <v>2</v>
      </c>
      <c r="L11" s="78">
        <f t="shared" si="0"/>
        <v>97</v>
      </c>
    </row>
    <row r="12" spans="1:14" x14ac:dyDescent="0.25">
      <c r="A12" s="13" t="s">
        <v>19</v>
      </c>
      <c r="B12" s="20">
        <v>6</v>
      </c>
      <c r="C12" s="5">
        <v>133</v>
      </c>
      <c r="D12" s="20">
        <v>41</v>
      </c>
      <c r="E12" s="1">
        <v>5</v>
      </c>
      <c r="F12" s="1">
        <v>1</v>
      </c>
      <c r="G12" s="5">
        <v>0</v>
      </c>
      <c r="H12" s="20">
        <v>1</v>
      </c>
      <c r="I12" s="1">
        <v>192</v>
      </c>
      <c r="J12" s="1">
        <v>9</v>
      </c>
      <c r="K12" s="5">
        <v>6</v>
      </c>
      <c r="L12" s="78">
        <f t="shared" si="0"/>
        <v>208</v>
      </c>
    </row>
    <row r="13" spans="1:14" ht="18.75" x14ac:dyDescent="0.25">
      <c r="A13" s="13" t="s">
        <v>20</v>
      </c>
      <c r="B13" s="20">
        <v>1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1</v>
      </c>
      <c r="K13" s="5">
        <v>0</v>
      </c>
      <c r="L13" s="78">
        <f t="shared" si="0"/>
        <v>1</v>
      </c>
      <c r="M13" s="174" t="s">
        <v>44</v>
      </c>
      <c r="N13" s="175"/>
    </row>
    <row r="14" spans="1:14" x14ac:dyDescent="0.25">
      <c r="A14" s="13" t="s">
        <v>21</v>
      </c>
      <c r="B14" s="20">
        <v>3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2</v>
      </c>
      <c r="J14" s="1">
        <v>1</v>
      </c>
      <c r="K14" s="5">
        <v>0</v>
      </c>
      <c r="L14" s="78">
        <f t="shared" si="0"/>
        <v>3</v>
      </c>
    </row>
    <row r="15" spans="1:14" ht="15.75" thickBot="1" x14ac:dyDescent="0.3">
      <c r="A15" s="14" t="s">
        <v>22</v>
      </c>
      <c r="B15" s="21">
        <v>9</v>
      </c>
      <c r="C15" s="18">
        <v>73</v>
      </c>
      <c r="D15" s="21">
        <v>9</v>
      </c>
      <c r="E15" s="2">
        <v>0</v>
      </c>
      <c r="F15" s="2">
        <v>1</v>
      </c>
      <c r="G15" s="18">
        <v>0</v>
      </c>
      <c r="H15" s="21">
        <v>1</v>
      </c>
      <c r="I15" s="2">
        <v>72</v>
      </c>
      <c r="J15" s="2">
        <v>22</v>
      </c>
      <c r="K15" s="18">
        <v>1</v>
      </c>
      <c r="L15" s="79">
        <f t="shared" si="0"/>
        <v>96</v>
      </c>
    </row>
    <row r="16" spans="1:14" ht="16.5" thickBot="1" x14ac:dyDescent="0.3">
      <c r="A16" s="16" t="s">
        <v>23</v>
      </c>
      <c r="B16" s="33">
        <f>SUM(B4:B15)</f>
        <v>177</v>
      </c>
      <c r="C16" s="28">
        <f t="shared" ref="C16:H16" si="1">SUM(C4:C15)</f>
        <v>572</v>
      </c>
      <c r="D16" s="33">
        <f t="shared" si="1"/>
        <v>107</v>
      </c>
      <c r="E16" s="27">
        <f t="shared" si="1"/>
        <v>32</v>
      </c>
      <c r="F16" s="27">
        <f t="shared" si="1"/>
        <v>4</v>
      </c>
      <c r="G16" s="28">
        <f t="shared" si="1"/>
        <v>0</v>
      </c>
      <c r="H16" s="33">
        <f t="shared" si="1"/>
        <v>12</v>
      </c>
      <c r="I16" s="27">
        <f>SUM(I4:I15)</f>
        <v>856</v>
      </c>
      <c r="J16" s="27">
        <f t="shared" ref="J16:K16" si="2">SUM(J4:J15)</f>
        <v>141</v>
      </c>
      <c r="K16" s="28">
        <f t="shared" si="2"/>
        <v>14</v>
      </c>
      <c r="L16" s="38">
        <f>SUM(H16:K16)</f>
        <v>1023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64" t="s">
        <v>63</v>
      </c>
      <c r="B35" s="165"/>
      <c r="C35" s="165"/>
      <c r="D35" s="165"/>
      <c r="E35" s="165"/>
      <c r="F35" s="165"/>
      <c r="G35" s="165"/>
      <c r="H35" s="166"/>
      <c r="I35" s="46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471</v>
      </c>
      <c r="C37" s="3">
        <v>148</v>
      </c>
      <c r="D37" s="3">
        <v>139</v>
      </c>
      <c r="E37" s="3">
        <v>150</v>
      </c>
      <c r="F37" s="3">
        <v>195</v>
      </c>
      <c r="G37" s="3">
        <v>132</v>
      </c>
      <c r="H37" s="4">
        <v>0</v>
      </c>
      <c r="I37" s="142">
        <v>90</v>
      </c>
      <c r="J37" s="129">
        <v>1.3541666666666667E-3</v>
      </c>
      <c r="K37" s="129">
        <v>5.6365740740740742E-3</v>
      </c>
      <c r="L37" s="130">
        <v>3.125E-2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15</v>
      </c>
      <c r="C39" s="1">
        <v>10</v>
      </c>
      <c r="D39" s="1">
        <v>10</v>
      </c>
      <c r="E39" s="1">
        <v>10</v>
      </c>
      <c r="F39" s="1">
        <v>10</v>
      </c>
      <c r="G39" s="1">
        <v>10</v>
      </c>
      <c r="H39" s="5">
        <v>0</v>
      </c>
      <c r="I39" s="140">
        <v>6</v>
      </c>
      <c r="J39" s="125">
        <v>9.9537037037037042E-4</v>
      </c>
      <c r="K39" s="125">
        <v>1.4143518518518519E-2</v>
      </c>
      <c r="L39" s="126">
        <v>3.3958333333333333E-2</v>
      </c>
    </row>
    <row r="40" spans="1:14" x14ac:dyDescent="0.25">
      <c r="A40" s="13" t="s">
        <v>14</v>
      </c>
      <c r="B40" s="20">
        <v>0</v>
      </c>
      <c r="C40" s="1">
        <v>1</v>
      </c>
      <c r="D40" s="1">
        <v>0</v>
      </c>
      <c r="E40" s="1">
        <v>0</v>
      </c>
      <c r="F40" s="1">
        <v>1</v>
      </c>
      <c r="G40" s="1">
        <v>0</v>
      </c>
      <c r="H40" s="5">
        <v>0</v>
      </c>
      <c r="I40" s="140">
        <v>2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5">
        <v>0</v>
      </c>
      <c r="I41" s="140">
        <v>0</v>
      </c>
      <c r="J41" s="125">
        <v>1.1689814814814816E-3</v>
      </c>
      <c r="K41" s="125">
        <v>2.3090277777777779E-2</v>
      </c>
      <c r="L41" s="126">
        <v>3.0266203703703708E-2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2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5">
        <v>0</v>
      </c>
      <c r="I43" s="140">
        <v>2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>
        <v>67</v>
      </c>
      <c r="C44" s="1">
        <v>25</v>
      </c>
      <c r="D44" s="1">
        <v>24</v>
      </c>
      <c r="E44" s="1">
        <v>28</v>
      </c>
      <c r="F44" s="1">
        <v>47</v>
      </c>
      <c r="G44" s="1">
        <v>24</v>
      </c>
      <c r="H44" s="5">
        <v>0</v>
      </c>
      <c r="I44" s="140">
        <v>8</v>
      </c>
      <c r="J44" s="125">
        <v>1.4930555555555556E-3</v>
      </c>
      <c r="K44" s="125">
        <v>1.2546296296296297E-2</v>
      </c>
      <c r="L44" s="126">
        <v>3.1620370370370368E-2</v>
      </c>
    </row>
    <row r="45" spans="1:14" x14ac:dyDescent="0.25">
      <c r="A45" s="13" t="s">
        <v>19</v>
      </c>
      <c r="B45" s="20">
        <v>153</v>
      </c>
      <c r="C45" s="1">
        <v>59</v>
      </c>
      <c r="D45" s="1">
        <v>55</v>
      </c>
      <c r="E45" s="1">
        <v>58</v>
      </c>
      <c r="F45" s="1">
        <v>68</v>
      </c>
      <c r="G45" s="1">
        <v>48</v>
      </c>
      <c r="H45" s="5">
        <v>0</v>
      </c>
      <c r="I45" s="140">
        <v>9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40">
        <v>1</v>
      </c>
      <c r="J46" s="125">
        <v>1.6319444444444445E-3</v>
      </c>
      <c r="K46" s="125">
        <v>1.9699074074074074E-2</v>
      </c>
      <c r="L46" s="126">
        <v>6.1168981481481477E-2</v>
      </c>
      <c r="M46" s="39"/>
    </row>
    <row r="47" spans="1:14" x14ac:dyDescent="0.25">
      <c r="A47" s="13" t="s">
        <v>21</v>
      </c>
      <c r="B47" s="20">
        <v>2</v>
      </c>
      <c r="C47" s="1">
        <v>0</v>
      </c>
      <c r="D47" s="1">
        <v>0</v>
      </c>
      <c r="E47" s="1">
        <v>1</v>
      </c>
      <c r="F47" s="1">
        <v>0</v>
      </c>
      <c r="G47" s="1">
        <v>0</v>
      </c>
      <c r="H47" s="5">
        <v>0</v>
      </c>
      <c r="I47" s="140">
        <v>1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62</v>
      </c>
      <c r="C48" s="6">
        <v>20</v>
      </c>
      <c r="D48" s="6">
        <v>14</v>
      </c>
      <c r="E48" s="6">
        <v>15</v>
      </c>
      <c r="F48" s="6">
        <v>24</v>
      </c>
      <c r="G48" s="6">
        <v>10</v>
      </c>
      <c r="H48" s="7">
        <v>0</v>
      </c>
      <c r="I48" s="141">
        <v>22</v>
      </c>
      <c r="J48" s="127">
        <v>1.3773148148148147E-3</v>
      </c>
      <c r="K48" s="127">
        <v>6.2499999999999995E-3</v>
      </c>
      <c r="L48" s="128">
        <v>8.3796296296296292E-3</v>
      </c>
    </row>
    <row r="49" spans="1:14" ht="15.75" thickBot="1" x14ac:dyDescent="0.3">
      <c r="A49" s="30" t="s">
        <v>23</v>
      </c>
      <c r="B49" s="22">
        <f>SUM(B37:B48)</f>
        <v>773</v>
      </c>
      <c r="C49" s="17">
        <f t="shared" ref="C49:H49" si="3">SUM(C37:C48)</f>
        <v>264</v>
      </c>
      <c r="D49" s="17">
        <f t="shared" si="3"/>
        <v>243</v>
      </c>
      <c r="E49" s="17">
        <f t="shared" si="3"/>
        <v>263</v>
      </c>
      <c r="F49" s="17">
        <f t="shared" si="3"/>
        <v>346</v>
      </c>
      <c r="G49" s="31">
        <f t="shared" si="3"/>
        <v>225</v>
      </c>
      <c r="H49" s="31">
        <f t="shared" si="3"/>
        <v>0</v>
      </c>
      <c r="I49" s="22">
        <f>SUM(I37:I48)</f>
        <v>141</v>
      </c>
      <c r="J49" s="40"/>
      <c r="K49" s="40"/>
      <c r="L49" s="40"/>
      <c r="M49" s="162"/>
      <c r="N49" s="163"/>
    </row>
    <row r="50" spans="1:14" ht="21.75" thickBot="1" x14ac:dyDescent="0.3">
      <c r="A50" s="164" t="s">
        <v>62</v>
      </c>
      <c r="B50" s="165"/>
      <c r="C50" s="165"/>
      <c r="D50" s="165"/>
      <c r="E50" s="165"/>
      <c r="F50" s="166"/>
      <c r="G50" s="50"/>
      <c r="H50" s="100"/>
    </row>
    <row r="51" spans="1:14" ht="30.75" thickBot="1" x14ac:dyDescent="0.3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0"/>
    </row>
    <row r="52" spans="1:14" x14ac:dyDescent="0.25">
      <c r="A52" s="42" t="s">
        <v>1</v>
      </c>
      <c r="B52" s="66">
        <v>136</v>
      </c>
      <c r="C52" s="67">
        <v>166</v>
      </c>
      <c r="D52" s="67">
        <v>342</v>
      </c>
      <c r="E52" s="67">
        <v>304</v>
      </c>
      <c r="F52" s="68">
        <v>157</v>
      </c>
      <c r="G52" s="49"/>
      <c r="H52" s="49"/>
      <c r="I52" s="49"/>
      <c r="J52" s="51"/>
      <c r="K52" s="51"/>
      <c r="L52" s="51"/>
      <c r="M52" s="50"/>
      <c r="N52" s="100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00"/>
    </row>
    <row r="54" spans="1:14" x14ac:dyDescent="0.25">
      <c r="A54" s="41" t="s">
        <v>13</v>
      </c>
      <c r="B54" s="69">
        <v>10</v>
      </c>
      <c r="C54" s="70">
        <v>11</v>
      </c>
      <c r="D54" s="70">
        <v>12</v>
      </c>
      <c r="E54" s="70">
        <v>12</v>
      </c>
      <c r="F54" s="71">
        <v>10</v>
      </c>
      <c r="G54" s="49"/>
      <c r="H54" s="49"/>
      <c r="I54" s="49"/>
      <c r="J54" s="51"/>
      <c r="K54" s="51"/>
      <c r="L54" s="51"/>
      <c r="M54" s="50"/>
      <c r="N54" s="100"/>
    </row>
    <row r="55" spans="1:14" x14ac:dyDescent="0.25">
      <c r="A55" s="41" t="s">
        <v>14</v>
      </c>
      <c r="B55" s="69">
        <v>0</v>
      </c>
      <c r="C55" s="70">
        <v>0</v>
      </c>
      <c r="D55" s="70">
        <v>1</v>
      </c>
      <c r="E55" s="70">
        <v>1</v>
      </c>
      <c r="F55" s="71">
        <v>0</v>
      </c>
      <c r="G55" s="49"/>
      <c r="H55" s="49"/>
      <c r="I55" s="49"/>
      <c r="J55" s="51"/>
      <c r="K55" s="51"/>
      <c r="L55" s="51"/>
      <c r="M55" s="50"/>
      <c r="N55" s="100"/>
    </row>
    <row r="56" spans="1:14" x14ac:dyDescent="0.25">
      <c r="A56" s="41" t="s">
        <v>17</v>
      </c>
      <c r="B56" s="69">
        <v>0</v>
      </c>
      <c r="C56" s="70">
        <v>0</v>
      </c>
      <c r="D56" s="70">
        <v>0</v>
      </c>
      <c r="E56" s="70">
        <v>0</v>
      </c>
      <c r="F56" s="71">
        <v>0</v>
      </c>
      <c r="G56" s="49"/>
      <c r="H56" s="49"/>
      <c r="I56" s="49"/>
      <c r="J56" s="51"/>
      <c r="K56" s="51"/>
      <c r="L56" s="51"/>
      <c r="M56" s="50"/>
      <c r="N56" s="100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00"/>
    </row>
    <row r="58" spans="1:14" x14ac:dyDescent="0.25">
      <c r="A58" s="41" t="s">
        <v>16</v>
      </c>
      <c r="B58" s="69">
        <v>1</v>
      </c>
      <c r="C58" s="70">
        <v>1</v>
      </c>
      <c r="D58" s="70">
        <v>2</v>
      </c>
      <c r="E58" s="70">
        <v>1</v>
      </c>
      <c r="F58" s="71">
        <v>1</v>
      </c>
      <c r="G58" s="49"/>
      <c r="H58" s="49"/>
      <c r="I58" s="49"/>
      <c r="J58" s="51"/>
      <c r="K58" s="51"/>
      <c r="L58" s="51"/>
      <c r="M58" s="50"/>
      <c r="N58" s="100"/>
    </row>
    <row r="59" spans="1:14" x14ac:dyDescent="0.25">
      <c r="A59" s="41" t="s">
        <v>18</v>
      </c>
      <c r="B59" s="69">
        <v>25</v>
      </c>
      <c r="C59" s="70">
        <v>32</v>
      </c>
      <c r="D59" s="70">
        <v>48</v>
      </c>
      <c r="E59" s="70">
        <v>51</v>
      </c>
      <c r="F59" s="71">
        <v>29</v>
      </c>
      <c r="G59" s="49"/>
      <c r="H59" s="49"/>
      <c r="I59" s="49"/>
      <c r="J59" s="51"/>
      <c r="K59" s="51"/>
      <c r="L59" s="51"/>
      <c r="M59" s="50"/>
      <c r="N59" s="100"/>
    </row>
    <row r="60" spans="1:14" x14ac:dyDescent="0.25">
      <c r="A60" s="41" t="s">
        <v>19</v>
      </c>
      <c r="B60" s="69">
        <v>49</v>
      </c>
      <c r="C60" s="70">
        <v>59</v>
      </c>
      <c r="D60" s="70">
        <v>113</v>
      </c>
      <c r="E60" s="70">
        <v>101</v>
      </c>
      <c r="F60" s="71">
        <v>58</v>
      </c>
      <c r="G60" s="49"/>
      <c r="H60" s="49"/>
      <c r="I60" s="49"/>
      <c r="J60" s="51"/>
      <c r="K60" s="51"/>
      <c r="L60" s="51"/>
      <c r="M60" s="50"/>
      <c r="N60" s="100"/>
    </row>
    <row r="61" spans="1:14" x14ac:dyDescent="0.25">
      <c r="A61" s="41" t="s">
        <v>20</v>
      </c>
      <c r="B61" s="69">
        <v>0</v>
      </c>
      <c r="C61" s="70">
        <v>0</v>
      </c>
      <c r="D61" s="70">
        <v>0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00"/>
    </row>
    <row r="62" spans="1:14" x14ac:dyDescent="0.25">
      <c r="A62" s="41" t="s">
        <v>21</v>
      </c>
      <c r="B62" s="69">
        <v>0</v>
      </c>
      <c r="C62" s="70">
        <v>0</v>
      </c>
      <c r="D62" s="70">
        <v>2</v>
      </c>
      <c r="E62" s="70">
        <v>1</v>
      </c>
      <c r="F62" s="71">
        <v>0</v>
      </c>
      <c r="G62" s="49"/>
      <c r="H62" s="49"/>
      <c r="I62" s="49"/>
      <c r="J62" s="51"/>
      <c r="K62" s="51"/>
      <c r="L62" s="51"/>
      <c r="M62" s="50"/>
      <c r="N62" s="100"/>
    </row>
    <row r="63" spans="1:14" ht="15.75" thickBot="1" x14ac:dyDescent="0.3">
      <c r="A63" s="52" t="s">
        <v>22</v>
      </c>
      <c r="B63" s="72">
        <v>12</v>
      </c>
      <c r="C63" s="73">
        <v>19</v>
      </c>
      <c r="D63" s="73">
        <v>47</v>
      </c>
      <c r="E63" s="73">
        <v>39</v>
      </c>
      <c r="F63" s="74">
        <v>15</v>
      </c>
      <c r="G63" s="49"/>
      <c r="H63" s="49"/>
      <c r="I63" s="49"/>
      <c r="J63" s="51"/>
      <c r="K63" s="51"/>
      <c r="L63" s="51"/>
      <c r="M63" s="50"/>
      <c r="N63" s="100"/>
    </row>
    <row r="64" spans="1:14" ht="15.75" thickBot="1" x14ac:dyDescent="0.3">
      <c r="A64" s="16" t="s">
        <v>23</v>
      </c>
      <c r="B64" s="54">
        <f>SUM(B52:B63)</f>
        <v>233</v>
      </c>
      <c r="C64" s="55">
        <f t="shared" ref="C64:F64" si="4">SUM(C52:C63)</f>
        <v>288</v>
      </c>
      <c r="D64" s="55">
        <f t="shared" si="4"/>
        <v>567</v>
      </c>
      <c r="E64" s="55">
        <f t="shared" si="4"/>
        <v>511</v>
      </c>
      <c r="F64" s="56">
        <f t="shared" si="4"/>
        <v>270</v>
      </c>
      <c r="G64" s="49"/>
      <c r="H64" s="49"/>
      <c r="I64" s="49"/>
      <c r="J64" s="51"/>
      <c r="K64" s="51"/>
      <c r="L64" s="51"/>
      <c r="M64" s="50"/>
      <c r="N64" s="100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0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0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 x14ac:dyDescent="0.3">
      <c r="A1" s="164" t="s">
        <v>67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47">
        <v>137</v>
      </c>
      <c r="C4" s="143">
        <v>327</v>
      </c>
      <c r="D4" s="147">
        <v>67</v>
      </c>
      <c r="E4" s="142">
        <v>25</v>
      </c>
      <c r="F4" s="142">
        <v>1</v>
      </c>
      <c r="G4" s="143">
        <v>0</v>
      </c>
      <c r="H4" s="147">
        <v>0</v>
      </c>
      <c r="I4" s="142">
        <v>556</v>
      </c>
      <c r="J4" s="142">
        <v>76</v>
      </c>
      <c r="K4" s="143">
        <v>0</v>
      </c>
      <c r="L4" s="137">
        <v>632</v>
      </c>
    </row>
    <row r="5" spans="1:14" x14ac:dyDescent="0.25">
      <c r="A5" s="13" t="s">
        <v>12</v>
      </c>
      <c r="B5" s="148">
        <v>0</v>
      </c>
      <c r="C5" s="144">
        <v>0</v>
      </c>
      <c r="D5" s="148">
        <v>0</v>
      </c>
      <c r="E5" s="140">
        <v>0</v>
      </c>
      <c r="F5" s="140">
        <v>0</v>
      </c>
      <c r="G5" s="144">
        <v>0</v>
      </c>
      <c r="H5" s="148">
        <v>0</v>
      </c>
      <c r="I5" s="140">
        <v>0</v>
      </c>
      <c r="J5" s="140">
        <v>0</v>
      </c>
      <c r="K5" s="144">
        <v>0</v>
      </c>
      <c r="L5" s="138">
        <v>0</v>
      </c>
    </row>
    <row r="6" spans="1:14" x14ac:dyDescent="0.25">
      <c r="A6" s="13" t="s">
        <v>13</v>
      </c>
      <c r="B6" s="148">
        <v>11</v>
      </c>
      <c r="C6" s="144">
        <v>0</v>
      </c>
      <c r="D6" s="148">
        <v>3</v>
      </c>
      <c r="E6" s="140">
        <v>2</v>
      </c>
      <c r="F6" s="140">
        <v>0</v>
      </c>
      <c r="G6" s="144">
        <v>0</v>
      </c>
      <c r="H6" s="148">
        <v>0</v>
      </c>
      <c r="I6" s="140">
        <v>5</v>
      </c>
      <c r="J6" s="140">
        <v>12</v>
      </c>
      <c r="K6" s="144">
        <v>0</v>
      </c>
      <c r="L6" s="138">
        <v>37</v>
      </c>
    </row>
    <row r="7" spans="1:14" x14ac:dyDescent="0.25">
      <c r="A7" s="13" t="s">
        <v>14</v>
      </c>
      <c r="B7" s="148">
        <v>0</v>
      </c>
      <c r="C7" s="144">
        <v>0</v>
      </c>
      <c r="D7" s="148">
        <v>0</v>
      </c>
      <c r="E7" s="140">
        <v>0</v>
      </c>
      <c r="F7" s="140">
        <v>0</v>
      </c>
      <c r="G7" s="144">
        <v>0</v>
      </c>
      <c r="H7" s="148">
        <v>0</v>
      </c>
      <c r="I7" s="140">
        <v>0</v>
      </c>
      <c r="J7" s="140">
        <v>0</v>
      </c>
      <c r="K7" s="144">
        <v>0</v>
      </c>
      <c r="L7" s="138">
        <v>0</v>
      </c>
    </row>
    <row r="8" spans="1:14" x14ac:dyDescent="0.25">
      <c r="A8" s="13" t="s">
        <v>17</v>
      </c>
      <c r="B8" s="148">
        <v>3</v>
      </c>
      <c r="C8" s="144">
        <v>0</v>
      </c>
      <c r="D8" s="148">
        <v>0</v>
      </c>
      <c r="E8" s="140">
        <v>0</v>
      </c>
      <c r="F8" s="140">
        <v>0</v>
      </c>
      <c r="G8" s="144">
        <v>0</v>
      </c>
      <c r="H8" s="148">
        <v>0</v>
      </c>
      <c r="I8" s="140">
        <v>0</v>
      </c>
      <c r="J8" s="140">
        <v>3</v>
      </c>
      <c r="K8" s="144">
        <v>0</v>
      </c>
      <c r="L8" s="138">
        <v>4</v>
      </c>
    </row>
    <row r="9" spans="1:14" x14ac:dyDescent="0.25">
      <c r="A9" s="13" t="s">
        <v>15</v>
      </c>
      <c r="B9" s="148">
        <v>0</v>
      </c>
      <c r="C9" s="144">
        <v>0</v>
      </c>
      <c r="D9" s="148">
        <v>0</v>
      </c>
      <c r="E9" s="140">
        <v>0</v>
      </c>
      <c r="F9" s="140">
        <v>0</v>
      </c>
      <c r="G9" s="144">
        <v>0</v>
      </c>
      <c r="H9" s="148">
        <v>0</v>
      </c>
      <c r="I9" s="140">
        <v>0</v>
      </c>
      <c r="J9" s="140">
        <v>0</v>
      </c>
      <c r="K9" s="144">
        <v>0</v>
      </c>
      <c r="L9" s="138">
        <v>0</v>
      </c>
    </row>
    <row r="10" spans="1:14" x14ac:dyDescent="0.25">
      <c r="A10" s="13" t="s">
        <v>16</v>
      </c>
      <c r="B10" s="148">
        <v>5</v>
      </c>
      <c r="C10" s="144">
        <v>0</v>
      </c>
      <c r="D10" s="148">
        <v>3</v>
      </c>
      <c r="E10" s="140">
        <v>0</v>
      </c>
      <c r="F10" s="140">
        <v>0</v>
      </c>
      <c r="G10" s="144">
        <v>0</v>
      </c>
      <c r="H10" s="148">
        <v>0</v>
      </c>
      <c r="I10" s="140">
        <v>1</v>
      </c>
      <c r="J10" s="140">
        <v>11</v>
      </c>
      <c r="K10" s="144">
        <v>0</v>
      </c>
      <c r="L10" s="138">
        <v>10</v>
      </c>
    </row>
    <row r="11" spans="1:14" x14ac:dyDescent="0.25">
      <c r="A11" s="13" t="s">
        <v>18</v>
      </c>
      <c r="B11" s="148">
        <v>5</v>
      </c>
      <c r="C11" s="144">
        <v>83</v>
      </c>
      <c r="D11" s="148">
        <v>23</v>
      </c>
      <c r="E11" s="140">
        <v>0</v>
      </c>
      <c r="F11" s="140">
        <v>0</v>
      </c>
      <c r="G11" s="144">
        <v>0</v>
      </c>
      <c r="H11" s="148">
        <v>0</v>
      </c>
      <c r="I11" s="140">
        <v>110</v>
      </c>
      <c r="J11" s="140">
        <v>13</v>
      </c>
      <c r="K11" s="144">
        <v>0</v>
      </c>
      <c r="L11" s="138">
        <v>137</v>
      </c>
    </row>
    <row r="12" spans="1:14" x14ac:dyDescent="0.25">
      <c r="A12" s="13" t="s">
        <v>19</v>
      </c>
      <c r="B12" s="148">
        <v>2</v>
      </c>
      <c r="C12" s="144">
        <v>122</v>
      </c>
      <c r="D12" s="148">
        <v>35</v>
      </c>
      <c r="E12" s="140">
        <v>6</v>
      </c>
      <c r="F12" s="140">
        <v>0</v>
      </c>
      <c r="G12" s="144">
        <v>0</v>
      </c>
      <c r="H12" s="148">
        <v>0</v>
      </c>
      <c r="I12" s="140">
        <v>169</v>
      </c>
      <c r="J12" s="140">
        <v>5</v>
      </c>
      <c r="K12" s="144">
        <v>0</v>
      </c>
      <c r="L12" s="138">
        <v>211</v>
      </c>
    </row>
    <row r="13" spans="1:14" ht="18.75" x14ac:dyDescent="0.25">
      <c r="A13" s="13" t="s">
        <v>20</v>
      </c>
      <c r="B13" s="148">
        <v>2</v>
      </c>
      <c r="C13" s="144">
        <v>1</v>
      </c>
      <c r="D13" s="148">
        <v>0</v>
      </c>
      <c r="E13" s="140">
        <v>0</v>
      </c>
      <c r="F13" s="140">
        <v>0</v>
      </c>
      <c r="G13" s="144">
        <v>0</v>
      </c>
      <c r="H13" s="148">
        <v>0</v>
      </c>
      <c r="I13" s="140">
        <v>0</v>
      </c>
      <c r="J13" s="140">
        <v>3</v>
      </c>
      <c r="K13" s="144">
        <v>0</v>
      </c>
      <c r="L13" s="138">
        <v>5</v>
      </c>
      <c r="M13" s="174" t="s">
        <v>44</v>
      </c>
      <c r="N13" s="175"/>
    </row>
    <row r="14" spans="1:14" x14ac:dyDescent="0.25">
      <c r="A14" s="13" t="s">
        <v>21</v>
      </c>
      <c r="B14" s="148">
        <v>2</v>
      </c>
      <c r="C14" s="144">
        <v>0</v>
      </c>
      <c r="D14" s="148">
        <v>0</v>
      </c>
      <c r="E14" s="140">
        <v>0</v>
      </c>
      <c r="F14" s="140">
        <v>0</v>
      </c>
      <c r="G14" s="144">
        <v>0</v>
      </c>
      <c r="H14" s="148">
        <v>0</v>
      </c>
      <c r="I14" s="140">
        <v>2</v>
      </c>
      <c r="J14" s="140">
        <v>1</v>
      </c>
      <c r="K14" s="144">
        <v>0</v>
      </c>
      <c r="L14" s="138">
        <v>0</v>
      </c>
    </row>
    <row r="15" spans="1:14" ht="15.75" thickBot="1" x14ac:dyDescent="0.3">
      <c r="A15" s="14" t="s">
        <v>22</v>
      </c>
      <c r="B15" s="132">
        <v>11</v>
      </c>
      <c r="C15" s="131">
        <v>69</v>
      </c>
      <c r="D15" s="132">
        <v>5</v>
      </c>
      <c r="E15" s="141">
        <v>0</v>
      </c>
      <c r="F15" s="141">
        <v>0</v>
      </c>
      <c r="G15" s="131">
        <v>0</v>
      </c>
      <c r="H15" s="132">
        <v>0</v>
      </c>
      <c r="I15" s="141">
        <v>59</v>
      </c>
      <c r="J15" s="141">
        <v>34</v>
      </c>
      <c r="K15" s="131">
        <v>0</v>
      </c>
      <c r="L15" s="139">
        <v>47</v>
      </c>
    </row>
    <row r="16" spans="1:14" ht="16.5" thickBot="1" x14ac:dyDescent="0.3">
      <c r="A16" s="16" t="s">
        <v>23</v>
      </c>
      <c r="B16" s="135">
        <v>172</v>
      </c>
      <c r="C16" s="134">
        <v>625</v>
      </c>
      <c r="D16" s="135">
        <v>159</v>
      </c>
      <c r="E16" s="133">
        <v>28</v>
      </c>
      <c r="F16" s="133">
        <v>2</v>
      </c>
      <c r="G16" s="134">
        <v>0</v>
      </c>
      <c r="H16" s="135">
        <v>1</v>
      </c>
      <c r="I16" s="133">
        <v>935</v>
      </c>
      <c r="J16" s="133">
        <v>124</v>
      </c>
      <c r="K16" s="134">
        <v>23</v>
      </c>
      <c r="L16" s="136">
        <v>1083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>
        <v>520</v>
      </c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64" t="s">
        <v>66</v>
      </c>
      <c r="B35" s="165"/>
      <c r="C35" s="165"/>
      <c r="D35" s="165"/>
      <c r="E35" s="165"/>
      <c r="F35" s="165"/>
      <c r="G35" s="165"/>
      <c r="H35" s="166"/>
      <c r="I35" s="46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46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47">
        <v>535</v>
      </c>
      <c r="C37" s="142">
        <v>173</v>
      </c>
      <c r="D37" s="142">
        <v>172</v>
      </c>
      <c r="E37" s="142">
        <v>188</v>
      </c>
      <c r="F37" s="142">
        <v>213</v>
      </c>
      <c r="G37" s="142">
        <v>162</v>
      </c>
      <c r="H37" s="143">
        <v>0</v>
      </c>
      <c r="I37" s="142">
        <v>76</v>
      </c>
      <c r="J37" s="129">
        <v>1.7592592592592592E-3</v>
      </c>
      <c r="K37" s="129">
        <v>6.9907407407407409E-3</v>
      </c>
      <c r="L37" s="130">
        <v>3.9583333333333331E-2</v>
      </c>
    </row>
    <row r="38" spans="1:14" x14ac:dyDescent="0.25">
      <c r="A38" s="13" t="s">
        <v>12</v>
      </c>
      <c r="B38" s="148">
        <v>0</v>
      </c>
      <c r="C38" s="140">
        <v>0</v>
      </c>
      <c r="D38" s="140">
        <v>0</v>
      </c>
      <c r="E38" s="140">
        <v>0</v>
      </c>
      <c r="F38" s="140">
        <v>0</v>
      </c>
      <c r="G38" s="140">
        <v>0</v>
      </c>
      <c r="H38" s="144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148">
        <v>16</v>
      </c>
      <c r="C39" s="140">
        <v>6</v>
      </c>
      <c r="D39" s="140">
        <v>6</v>
      </c>
      <c r="E39" s="140">
        <v>6</v>
      </c>
      <c r="F39" s="140">
        <v>6</v>
      </c>
      <c r="G39" s="140">
        <v>7</v>
      </c>
      <c r="H39" s="144">
        <v>0</v>
      </c>
      <c r="I39" s="140">
        <v>12</v>
      </c>
      <c r="J39" s="125">
        <v>9.9537037037037042E-4</v>
      </c>
      <c r="K39" s="125">
        <v>1.4143518518518519E-2</v>
      </c>
      <c r="L39" s="126">
        <v>3.3958333333333333E-2</v>
      </c>
    </row>
    <row r="40" spans="1:14" x14ac:dyDescent="0.25">
      <c r="A40" s="13" t="s">
        <v>14</v>
      </c>
      <c r="B40" s="148">
        <v>0</v>
      </c>
      <c r="C40" s="140">
        <v>0</v>
      </c>
      <c r="D40" s="140">
        <v>0</v>
      </c>
      <c r="E40" s="140">
        <v>0</v>
      </c>
      <c r="F40" s="140">
        <v>0</v>
      </c>
      <c r="G40" s="140">
        <v>0</v>
      </c>
      <c r="H40" s="144">
        <v>0</v>
      </c>
      <c r="I40" s="140">
        <v>0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148">
        <v>3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4">
        <v>0</v>
      </c>
      <c r="I41" s="140">
        <v>3</v>
      </c>
      <c r="J41" s="125">
        <v>3.7499999999999999E-2</v>
      </c>
      <c r="K41" s="125">
        <v>1.6793981481481483E-2</v>
      </c>
      <c r="L41" s="126">
        <v>3.0266203703703708E-2</v>
      </c>
    </row>
    <row r="42" spans="1:14" x14ac:dyDescent="0.25">
      <c r="A42" s="13" t="s">
        <v>15</v>
      </c>
      <c r="B42" s="148">
        <v>0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4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148">
        <v>12</v>
      </c>
      <c r="C43" s="140">
        <v>6</v>
      </c>
      <c r="D43" s="140">
        <v>6</v>
      </c>
      <c r="E43" s="140">
        <v>6</v>
      </c>
      <c r="F43" s="140">
        <v>6</v>
      </c>
      <c r="G43" s="140">
        <v>6</v>
      </c>
      <c r="H43" s="144">
        <v>0</v>
      </c>
      <c r="I43" s="140">
        <v>11</v>
      </c>
      <c r="J43" s="125">
        <v>2.4305555555555556E-2</v>
      </c>
      <c r="K43" s="125">
        <v>9.7685185185185184E-3</v>
      </c>
      <c r="L43" s="126">
        <v>2.1673611111111111</v>
      </c>
    </row>
    <row r="44" spans="1:14" x14ac:dyDescent="0.25">
      <c r="A44" s="13" t="s">
        <v>18</v>
      </c>
      <c r="B44" s="148">
        <v>96</v>
      </c>
      <c r="C44" s="140">
        <v>34</v>
      </c>
      <c r="D44" s="140">
        <v>32</v>
      </c>
      <c r="E44" s="140">
        <v>36</v>
      </c>
      <c r="F44" s="140">
        <v>49</v>
      </c>
      <c r="G44" s="140">
        <v>31</v>
      </c>
      <c r="H44" s="144">
        <v>0</v>
      </c>
      <c r="I44" s="140">
        <v>13</v>
      </c>
      <c r="J44" s="125">
        <v>1.4930555555555556E-3</v>
      </c>
      <c r="K44" s="125">
        <v>1.2546296296296297E-2</v>
      </c>
      <c r="L44" s="126">
        <v>3.1620370370370368E-2</v>
      </c>
    </row>
    <row r="45" spans="1:14" x14ac:dyDescent="0.25">
      <c r="A45" s="13" t="s">
        <v>19</v>
      </c>
      <c r="B45" s="148">
        <v>139</v>
      </c>
      <c r="C45" s="140">
        <v>51</v>
      </c>
      <c r="D45" s="140">
        <v>45</v>
      </c>
      <c r="E45" s="140">
        <v>49</v>
      </c>
      <c r="F45" s="140">
        <v>65</v>
      </c>
      <c r="G45" s="140">
        <v>44</v>
      </c>
      <c r="H45" s="144">
        <v>0</v>
      </c>
      <c r="I45" s="140">
        <v>5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148">
        <v>2</v>
      </c>
      <c r="C46" s="140">
        <v>0</v>
      </c>
      <c r="D46" s="140">
        <v>0</v>
      </c>
      <c r="E46" s="140">
        <v>0</v>
      </c>
      <c r="F46" s="140">
        <v>1</v>
      </c>
      <c r="G46" s="140">
        <v>0</v>
      </c>
      <c r="H46" s="144">
        <v>0</v>
      </c>
      <c r="I46" s="140">
        <v>3</v>
      </c>
      <c r="J46" s="125">
        <v>6.9444444444444447E-4</v>
      </c>
      <c r="K46" s="125">
        <v>1.4756944444444446E-2</v>
      </c>
      <c r="L46" s="126">
        <v>2.002789351851852</v>
      </c>
      <c r="M46" s="39"/>
    </row>
    <row r="47" spans="1:14" x14ac:dyDescent="0.25">
      <c r="A47" s="13" t="s">
        <v>21</v>
      </c>
      <c r="B47" s="148">
        <v>2</v>
      </c>
      <c r="C47" s="140">
        <v>0</v>
      </c>
      <c r="D47" s="140">
        <v>0</v>
      </c>
      <c r="E47" s="140">
        <v>0</v>
      </c>
      <c r="F47" s="140">
        <v>1</v>
      </c>
      <c r="G47" s="140">
        <v>0</v>
      </c>
      <c r="H47" s="144">
        <v>0</v>
      </c>
      <c r="I47" s="140">
        <v>1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149">
        <v>70</v>
      </c>
      <c r="C48" s="145">
        <v>19</v>
      </c>
      <c r="D48" s="145">
        <v>12</v>
      </c>
      <c r="E48" s="145">
        <v>15</v>
      </c>
      <c r="F48" s="145">
        <v>24</v>
      </c>
      <c r="G48" s="145">
        <v>12</v>
      </c>
      <c r="H48" s="146">
        <v>0</v>
      </c>
      <c r="I48" s="141">
        <v>34</v>
      </c>
      <c r="J48" s="127">
        <v>1.3773148148148147E-3</v>
      </c>
      <c r="K48" s="127">
        <v>6.2499999999999995E-3</v>
      </c>
      <c r="L48" s="128">
        <v>8.3796296296296292E-3</v>
      </c>
    </row>
    <row r="49" spans="1:14" ht="15.75" thickBot="1" x14ac:dyDescent="0.3">
      <c r="A49" s="30" t="s">
        <v>23</v>
      </c>
      <c r="B49" s="22">
        <f>SUM(B37:B48)</f>
        <v>875</v>
      </c>
      <c r="C49" s="17">
        <f t="shared" ref="C49:H49" si="0">SUM(C37:C48)</f>
        <v>289</v>
      </c>
      <c r="D49" s="17">
        <f t="shared" si="0"/>
        <v>273</v>
      </c>
      <c r="E49" s="17">
        <f t="shared" si="0"/>
        <v>300</v>
      </c>
      <c r="F49" s="17">
        <f t="shared" si="0"/>
        <v>365</v>
      </c>
      <c r="G49" s="31">
        <f t="shared" si="0"/>
        <v>262</v>
      </c>
      <c r="H49" s="31">
        <f t="shared" si="0"/>
        <v>0</v>
      </c>
      <c r="I49" s="22">
        <f>SUM(I37:I48)</f>
        <v>158</v>
      </c>
      <c r="J49" s="40"/>
      <c r="K49" s="40"/>
      <c r="L49" s="40"/>
      <c r="M49" s="162"/>
      <c r="N49" s="163"/>
    </row>
    <row r="50" spans="1:14" ht="21.75" thickBot="1" x14ac:dyDescent="0.3">
      <c r="A50" s="164" t="s">
        <v>65</v>
      </c>
      <c r="B50" s="165"/>
      <c r="C50" s="165"/>
      <c r="D50" s="165"/>
      <c r="E50" s="165"/>
      <c r="F50" s="166"/>
      <c r="G50" s="50"/>
      <c r="H50" s="106"/>
    </row>
    <row r="51" spans="1:14" ht="30.75" thickBot="1" x14ac:dyDescent="0.3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6"/>
    </row>
    <row r="52" spans="1:14" x14ac:dyDescent="0.25">
      <c r="A52" s="42" t="s">
        <v>1</v>
      </c>
      <c r="B52" s="150">
        <v>164</v>
      </c>
      <c r="C52" s="151">
        <v>201</v>
      </c>
      <c r="D52" s="151">
        <v>397</v>
      </c>
      <c r="E52" s="151">
        <v>323</v>
      </c>
      <c r="F52" s="152">
        <v>191</v>
      </c>
      <c r="G52" s="49"/>
      <c r="H52" s="49"/>
      <c r="I52" s="49"/>
      <c r="J52" s="51"/>
      <c r="K52" s="51"/>
      <c r="L52" s="51"/>
      <c r="M52" s="50"/>
      <c r="N52" s="106"/>
    </row>
    <row r="53" spans="1:14" x14ac:dyDescent="0.25">
      <c r="A53" s="41" t="s">
        <v>12</v>
      </c>
      <c r="B53" s="153">
        <v>0</v>
      </c>
      <c r="C53" s="154">
        <v>0</v>
      </c>
      <c r="D53" s="154">
        <v>0</v>
      </c>
      <c r="E53" s="154">
        <v>0</v>
      </c>
      <c r="F53" s="155">
        <v>0</v>
      </c>
      <c r="G53" s="49"/>
      <c r="H53" s="49"/>
      <c r="I53" s="49"/>
      <c r="J53" s="51"/>
      <c r="K53" s="51"/>
      <c r="L53" s="51"/>
      <c r="M53" s="50"/>
      <c r="N53" s="106"/>
    </row>
    <row r="54" spans="1:14" x14ac:dyDescent="0.25">
      <c r="A54" s="41" t="s">
        <v>13</v>
      </c>
      <c r="B54" s="153">
        <v>6</v>
      </c>
      <c r="C54" s="154">
        <v>7</v>
      </c>
      <c r="D54" s="154">
        <v>12</v>
      </c>
      <c r="E54" s="154">
        <v>8</v>
      </c>
      <c r="F54" s="155">
        <v>8</v>
      </c>
      <c r="G54" s="49"/>
      <c r="H54" s="49"/>
      <c r="I54" s="49"/>
      <c r="J54" s="51"/>
      <c r="K54" s="51"/>
      <c r="L54" s="51"/>
      <c r="M54" s="50"/>
      <c r="N54" s="106"/>
    </row>
    <row r="55" spans="1:14" x14ac:dyDescent="0.25">
      <c r="A55" s="41" t="s">
        <v>14</v>
      </c>
      <c r="B55" s="153">
        <v>0</v>
      </c>
      <c r="C55" s="154">
        <v>0</v>
      </c>
      <c r="D55" s="154">
        <v>0</v>
      </c>
      <c r="E55" s="154">
        <v>0</v>
      </c>
      <c r="F55" s="155">
        <v>0</v>
      </c>
      <c r="G55" s="49"/>
      <c r="H55" s="49"/>
      <c r="I55" s="49"/>
      <c r="J55" s="51"/>
      <c r="K55" s="51"/>
      <c r="L55" s="51"/>
      <c r="M55" s="50"/>
      <c r="N55" s="106"/>
    </row>
    <row r="56" spans="1:14" x14ac:dyDescent="0.25">
      <c r="A56" s="41" t="s">
        <v>17</v>
      </c>
      <c r="B56" s="153">
        <v>0</v>
      </c>
      <c r="C56" s="154">
        <v>0</v>
      </c>
      <c r="D56" s="154">
        <v>1</v>
      </c>
      <c r="E56" s="154">
        <v>2</v>
      </c>
      <c r="F56" s="155">
        <v>0</v>
      </c>
      <c r="G56" s="49"/>
      <c r="H56" s="49"/>
      <c r="I56" s="49"/>
      <c r="J56" s="51"/>
      <c r="K56" s="51"/>
      <c r="L56" s="51"/>
      <c r="M56" s="50"/>
      <c r="N56" s="106"/>
    </row>
    <row r="57" spans="1:14" x14ac:dyDescent="0.25">
      <c r="A57" s="41" t="s">
        <v>15</v>
      </c>
      <c r="B57" s="153">
        <v>0</v>
      </c>
      <c r="C57" s="154">
        <v>0</v>
      </c>
      <c r="D57" s="154">
        <v>0</v>
      </c>
      <c r="E57" s="154">
        <v>0</v>
      </c>
      <c r="F57" s="155">
        <v>0</v>
      </c>
      <c r="G57" s="49"/>
      <c r="H57" s="49"/>
      <c r="I57" s="49"/>
      <c r="J57" s="51"/>
      <c r="K57" s="51"/>
      <c r="L57" s="51"/>
      <c r="M57" s="50"/>
      <c r="N57" s="106"/>
    </row>
    <row r="58" spans="1:14" x14ac:dyDescent="0.25">
      <c r="A58" s="41" t="s">
        <v>16</v>
      </c>
      <c r="B58" s="153">
        <v>6</v>
      </c>
      <c r="C58" s="154">
        <v>7</v>
      </c>
      <c r="D58" s="154">
        <v>10</v>
      </c>
      <c r="E58" s="154">
        <v>6</v>
      </c>
      <c r="F58" s="155">
        <v>7</v>
      </c>
      <c r="G58" s="49"/>
      <c r="H58" s="49"/>
      <c r="I58" s="49"/>
      <c r="J58" s="51"/>
      <c r="K58" s="51"/>
      <c r="L58" s="51"/>
      <c r="M58" s="50"/>
      <c r="N58" s="106"/>
    </row>
    <row r="59" spans="1:14" x14ac:dyDescent="0.25">
      <c r="A59" s="41" t="s">
        <v>18</v>
      </c>
      <c r="B59" s="153">
        <v>32</v>
      </c>
      <c r="C59" s="154">
        <v>37</v>
      </c>
      <c r="D59" s="154">
        <v>79</v>
      </c>
      <c r="E59" s="154">
        <v>62</v>
      </c>
      <c r="F59" s="155">
        <v>33</v>
      </c>
      <c r="G59" s="49"/>
      <c r="H59" s="49"/>
      <c r="I59" s="49"/>
      <c r="J59" s="51"/>
      <c r="K59" s="51"/>
      <c r="L59" s="51"/>
      <c r="M59" s="50"/>
      <c r="N59" s="106"/>
    </row>
    <row r="60" spans="1:14" x14ac:dyDescent="0.25">
      <c r="A60" s="41" t="s">
        <v>19</v>
      </c>
      <c r="B60" s="153">
        <v>46</v>
      </c>
      <c r="C60" s="154">
        <v>54</v>
      </c>
      <c r="D60" s="154">
        <v>106</v>
      </c>
      <c r="E60" s="154">
        <v>82</v>
      </c>
      <c r="F60" s="155">
        <v>57</v>
      </c>
      <c r="G60" s="49"/>
      <c r="H60" s="49"/>
      <c r="I60" s="49"/>
      <c r="J60" s="51"/>
      <c r="K60" s="51"/>
      <c r="L60" s="51"/>
      <c r="M60" s="50"/>
      <c r="N60" s="106"/>
    </row>
    <row r="61" spans="1:14" x14ac:dyDescent="0.25">
      <c r="A61" s="41" t="s">
        <v>20</v>
      </c>
      <c r="B61" s="153">
        <v>0</v>
      </c>
      <c r="C61" s="154">
        <v>0</v>
      </c>
      <c r="D61" s="154">
        <v>1</v>
      </c>
      <c r="E61" s="154">
        <v>1</v>
      </c>
      <c r="F61" s="155">
        <v>1</v>
      </c>
      <c r="G61" s="49"/>
      <c r="H61" s="49"/>
      <c r="I61" s="49"/>
      <c r="J61" s="51"/>
      <c r="K61" s="51"/>
      <c r="L61" s="51"/>
      <c r="M61" s="50"/>
      <c r="N61" s="106"/>
    </row>
    <row r="62" spans="1:14" x14ac:dyDescent="0.25">
      <c r="A62" s="41" t="s">
        <v>21</v>
      </c>
      <c r="B62" s="153">
        <v>0</v>
      </c>
      <c r="C62" s="154">
        <v>0</v>
      </c>
      <c r="D62" s="154">
        <v>2</v>
      </c>
      <c r="E62" s="154">
        <v>1</v>
      </c>
      <c r="F62" s="155">
        <v>0</v>
      </c>
      <c r="G62" s="49"/>
      <c r="H62" s="49"/>
      <c r="I62" s="49"/>
      <c r="J62" s="51"/>
      <c r="K62" s="51"/>
      <c r="L62" s="51"/>
      <c r="M62" s="50"/>
      <c r="N62" s="106"/>
    </row>
    <row r="63" spans="1:14" ht="15.75" thickBot="1" x14ac:dyDescent="0.3">
      <c r="A63" s="52" t="s">
        <v>22</v>
      </c>
      <c r="B63" s="156">
        <v>12</v>
      </c>
      <c r="C63" s="157">
        <v>20</v>
      </c>
      <c r="D63" s="157">
        <v>57</v>
      </c>
      <c r="E63" s="157">
        <v>35</v>
      </c>
      <c r="F63" s="158">
        <v>16</v>
      </c>
      <c r="G63" s="49"/>
      <c r="H63" s="49"/>
      <c r="I63" s="49"/>
      <c r="J63" s="51"/>
      <c r="K63" s="51"/>
      <c r="L63" s="51"/>
      <c r="M63" s="50"/>
      <c r="N63" s="106"/>
    </row>
    <row r="64" spans="1:14" ht="15.75" thickBot="1" x14ac:dyDescent="0.3">
      <c r="A64" s="16" t="s">
        <v>23</v>
      </c>
      <c r="B64" s="54">
        <f>SUM(B52:B63)</f>
        <v>266</v>
      </c>
      <c r="C64" s="55">
        <f t="shared" ref="C64:F64" si="1">SUM(C52:C63)</f>
        <v>326</v>
      </c>
      <c r="D64" s="55">
        <f t="shared" si="1"/>
        <v>665</v>
      </c>
      <c r="E64" s="55">
        <f t="shared" si="1"/>
        <v>520</v>
      </c>
      <c r="F64" s="56">
        <f t="shared" si="1"/>
        <v>313</v>
      </c>
      <c r="G64" s="49"/>
      <c r="H64" s="49"/>
      <c r="I64" s="49"/>
      <c r="J64" s="51"/>
      <c r="K64" s="51"/>
      <c r="L64" s="51"/>
      <c r="M64" s="50"/>
      <c r="N64" s="10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zoomScaleSheetLayoutView="90" workbookViewId="0">
      <selection activeCell="H12" sqref="H12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 x14ac:dyDescent="0.3">
      <c r="A1" s="164" t="s">
        <v>68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3" ht="20.25" customHeight="1" thickBot="1" x14ac:dyDescent="0.3">
      <c r="B2" s="167" t="s">
        <v>25</v>
      </c>
      <c r="C2" s="168"/>
      <c r="D2" s="170"/>
      <c r="E2" s="170"/>
      <c r="F2" s="171"/>
      <c r="G2" s="172" t="s">
        <v>47</v>
      </c>
      <c r="H2" s="173"/>
      <c r="I2" s="173"/>
      <c r="J2" s="173"/>
    </row>
    <row r="3" spans="1:13" ht="30" customHeight="1" thickBot="1" x14ac:dyDescent="0.3">
      <c r="A3" s="45" t="s">
        <v>33</v>
      </c>
      <c r="B3" s="8" t="s">
        <v>2</v>
      </c>
      <c r="C3" s="117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4" t="s">
        <v>5</v>
      </c>
    </row>
    <row r="4" spans="1:13" ht="15" customHeight="1" x14ac:dyDescent="0.25">
      <c r="A4" s="12" t="s">
        <v>1</v>
      </c>
      <c r="B4" s="19">
        <v>130</v>
      </c>
      <c r="C4" s="118">
        <v>308</v>
      </c>
      <c r="D4" s="3">
        <v>24</v>
      </c>
      <c r="E4" s="3">
        <v>5</v>
      </c>
      <c r="F4" s="4">
        <v>0</v>
      </c>
      <c r="G4" s="19">
        <v>0</v>
      </c>
      <c r="H4" s="3">
        <v>539</v>
      </c>
      <c r="I4" s="3">
        <v>92</v>
      </c>
      <c r="J4" s="4">
        <v>0</v>
      </c>
      <c r="K4" s="77">
        <v>1098</v>
      </c>
    </row>
    <row r="5" spans="1:13" x14ac:dyDescent="0.25">
      <c r="A5" s="13" t="s">
        <v>12</v>
      </c>
      <c r="B5" s="20">
        <v>0</v>
      </c>
      <c r="C5" s="119">
        <v>0</v>
      </c>
      <c r="D5" s="1">
        <v>0</v>
      </c>
      <c r="E5" s="1">
        <v>0</v>
      </c>
      <c r="F5" s="5">
        <v>0</v>
      </c>
      <c r="G5" s="20">
        <v>0</v>
      </c>
      <c r="H5" s="1">
        <v>0</v>
      </c>
      <c r="I5" s="1">
        <v>0</v>
      </c>
      <c r="J5" s="5">
        <v>0</v>
      </c>
      <c r="K5" s="78">
        <v>0</v>
      </c>
    </row>
    <row r="6" spans="1:13" x14ac:dyDescent="0.25">
      <c r="A6" s="13" t="s">
        <v>13</v>
      </c>
      <c r="B6" s="20">
        <v>11</v>
      </c>
      <c r="C6" s="119">
        <v>0</v>
      </c>
      <c r="D6" s="1">
        <v>3</v>
      </c>
      <c r="E6" s="1">
        <v>0</v>
      </c>
      <c r="F6" s="5">
        <v>0</v>
      </c>
      <c r="G6" s="20">
        <v>0</v>
      </c>
      <c r="H6" s="1">
        <v>7</v>
      </c>
      <c r="I6" s="1">
        <v>14</v>
      </c>
      <c r="J6" s="5">
        <v>0</v>
      </c>
      <c r="K6" s="78">
        <v>35</v>
      </c>
    </row>
    <row r="7" spans="1:13" x14ac:dyDescent="0.25">
      <c r="A7" s="13" t="s">
        <v>14</v>
      </c>
      <c r="B7" s="20">
        <v>1</v>
      </c>
      <c r="C7" s="119">
        <v>0</v>
      </c>
      <c r="D7" s="1">
        <v>0</v>
      </c>
      <c r="E7" s="1">
        <v>0</v>
      </c>
      <c r="F7" s="5">
        <v>0</v>
      </c>
      <c r="G7" s="20">
        <v>0</v>
      </c>
      <c r="H7" s="1">
        <v>0</v>
      </c>
      <c r="I7" s="1">
        <v>1</v>
      </c>
      <c r="J7" s="5">
        <v>0</v>
      </c>
      <c r="K7" s="78">
        <v>2</v>
      </c>
    </row>
    <row r="8" spans="1:13" x14ac:dyDescent="0.25">
      <c r="A8" s="13" t="s">
        <v>17</v>
      </c>
      <c r="B8" s="20">
        <v>4</v>
      </c>
      <c r="C8" s="119">
        <v>1</v>
      </c>
      <c r="D8" s="1">
        <v>0</v>
      </c>
      <c r="E8" s="1">
        <v>0</v>
      </c>
      <c r="F8" s="5">
        <v>0</v>
      </c>
      <c r="G8" s="20">
        <v>0</v>
      </c>
      <c r="H8" s="1">
        <v>1</v>
      </c>
      <c r="I8" s="1">
        <v>5</v>
      </c>
      <c r="J8" s="5">
        <v>0</v>
      </c>
      <c r="K8" s="78">
        <v>0</v>
      </c>
    </row>
    <row r="9" spans="1:13" x14ac:dyDescent="0.25">
      <c r="A9" s="13" t="s">
        <v>15</v>
      </c>
      <c r="B9" s="20">
        <v>0</v>
      </c>
      <c r="C9" s="119">
        <v>0</v>
      </c>
      <c r="D9" s="1">
        <v>0</v>
      </c>
      <c r="E9" s="1">
        <v>0</v>
      </c>
      <c r="F9" s="5">
        <v>0</v>
      </c>
      <c r="G9" s="20">
        <v>0</v>
      </c>
      <c r="H9" s="1">
        <v>0</v>
      </c>
      <c r="I9" s="1">
        <v>0</v>
      </c>
      <c r="J9" s="5">
        <v>0</v>
      </c>
      <c r="K9" s="78">
        <v>0</v>
      </c>
    </row>
    <row r="10" spans="1:13" x14ac:dyDescent="0.25">
      <c r="A10" s="13" t="s">
        <v>16</v>
      </c>
      <c r="B10" s="20">
        <v>2</v>
      </c>
      <c r="C10" s="119">
        <v>0</v>
      </c>
      <c r="D10" s="1">
        <v>0</v>
      </c>
      <c r="E10" s="1">
        <v>0</v>
      </c>
      <c r="F10" s="5">
        <v>0</v>
      </c>
      <c r="G10" s="20">
        <v>0</v>
      </c>
      <c r="H10" s="1">
        <v>0</v>
      </c>
      <c r="I10" s="1">
        <v>3</v>
      </c>
      <c r="J10" s="5">
        <v>0</v>
      </c>
      <c r="K10" s="78">
        <v>5</v>
      </c>
    </row>
    <row r="11" spans="1:13" x14ac:dyDescent="0.25">
      <c r="A11" s="13" t="s">
        <v>18</v>
      </c>
      <c r="B11" s="20">
        <v>6</v>
      </c>
      <c r="C11" s="119">
        <v>94</v>
      </c>
      <c r="D11" s="1">
        <v>0</v>
      </c>
      <c r="E11" s="1">
        <v>1</v>
      </c>
      <c r="F11" s="5">
        <v>0</v>
      </c>
      <c r="G11" s="20">
        <v>0</v>
      </c>
      <c r="H11" s="1">
        <v>127</v>
      </c>
      <c r="I11" s="1">
        <v>9</v>
      </c>
      <c r="J11" s="5">
        <v>0</v>
      </c>
      <c r="K11" s="78">
        <v>237</v>
      </c>
    </row>
    <row r="12" spans="1:13" x14ac:dyDescent="0.25">
      <c r="A12" s="13" t="s">
        <v>19</v>
      </c>
      <c r="B12" s="20">
        <v>2</v>
      </c>
      <c r="C12" s="119">
        <v>0</v>
      </c>
      <c r="D12" s="1">
        <v>8</v>
      </c>
      <c r="E12" s="1">
        <v>4</v>
      </c>
      <c r="F12" s="5">
        <v>0</v>
      </c>
      <c r="G12" s="20">
        <v>0</v>
      </c>
      <c r="H12" s="1">
        <v>185</v>
      </c>
      <c r="I12" s="1">
        <v>7</v>
      </c>
      <c r="J12" s="5">
        <v>0</v>
      </c>
      <c r="K12" s="78">
        <v>206</v>
      </c>
    </row>
    <row r="13" spans="1:13" ht="18.75" x14ac:dyDescent="0.25">
      <c r="A13" s="13" t="s">
        <v>20</v>
      </c>
      <c r="B13" s="20">
        <v>0</v>
      </c>
      <c r="C13" s="119">
        <v>0</v>
      </c>
      <c r="D13" s="1">
        <v>0</v>
      </c>
      <c r="E13" s="1">
        <v>0</v>
      </c>
      <c r="F13" s="5">
        <v>0</v>
      </c>
      <c r="G13" s="20">
        <v>0</v>
      </c>
      <c r="H13" s="1">
        <v>0</v>
      </c>
      <c r="I13" s="1">
        <v>0</v>
      </c>
      <c r="J13" s="5">
        <v>0</v>
      </c>
      <c r="K13" s="78">
        <v>0</v>
      </c>
      <c r="L13" s="174" t="s">
        <v>44</v>
      </c>
      <c r="M13" s="175"/>
    </row>
    <row r="14" spans="1:13" x14ac:dyDescent="0.25">
      <c r="A14" s="13" t="s">
        <v>21</v>
      </c>
      <c r="B14" s="20">
        <v>1</v>
      </c>
      <c r="C14" s="119">
        <v>0</v>
      </c>
      <c r="D14" s="1">
        <v>0</v>
      </c>
      <c r="E14" s="1">
        <v>0</v>
      </c>
      <c r="F14" s="5">
        <v>0</v>
      </c>
      <c r="G14" s="20">
        <v>0</v>
      </c>
      <c r="H14" s="1">
        <v>1</v>
      </c>
      <c r="I14" s="1">
        <v>0</v>
      </c>
      <c r="J14" s="5">
        <v>0</v>
      </c>
      <c r="K14" s="78">
        <v>2</v>
      </c>
    </row>
    <row r="15" spans="1:13" ht="15.75" thickBot="1" x14ac:dyDescent="0.3">
      <c r="A15" s="14" t="s">
        <v>22</v>
      </c>
      <c r="B15" s="21">
        <v>17</v>
      </c>
      <c r="C15" s="120">
        <v>65</v>
      </c>
      <c r="D15" s="2">
        <v>0</v>
      </c>
      <c r="E15" s="2">
        <v>1</v>
      </c>
      <c r="F15" s="18">
        <v>0</v>
      </c>
      <c r="G15" s="21">
        <v>0</v>
      </c>
      <c r="H15" s="2">
        <v>66</v>
      </c>
      <c r="I15" s="2">
        <v>33</v>
      </c>
      <c r="J15" s="18">
        <v>0</v>
      </c>
      <c r="K15" s="79">
        <v>0</v>
      </c>
    </row>
    <row r="16" spans="1:13" ht="16.5" thickBot="1" x14ac:dyDescent="0.3">
      <c r="A16" s="16" t="s">
        <v>23</v>
      </c>
      <c r="B16" s="109">
        <f>SUM(B4:B15)</f>
        <v>174</v>
      </c>
      <c r="C16" s="121">
        <v>652</v>
      </c>
      <c r="D16" s="27">
        <f>SUM(D4:D15)</f>
        <v>35</v>
      </c>
      <c r="E16" s="27">
        <v>11</v>
      </c>
      <c r="F16" s="28">
        <f>SUM(F4:F15)</f>
        <v>0</v>
      </c>
      <c r="G16" s="33">
        <v>0</v>
      </c>
      <c r="H16" s="27">
        <f>SUM(H4:H15)</f>
        <v>926</v>
      </c>
      <c r="I16" s="27">
        <f>SUM(I4:I15)</f>
        <v>164</v>
      </c>
      <c r="J16" s="28">
        <f>SUM(J4:J15)</f>
        <v>0</v>
      </c>
      <c r="K16" s="124">
        <v>1580</v>
      </c>
    </row>
    <row r="17" spans="1:11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5"/>
    </row>
    <row r="19" spans="1:11" s="63" customFormat="1" ht="15.75" x14ac:dyDescent="0.25">
      <c r="A19" s="64"/>
      <c r="B19" s="62"/>
      <c r="C19" s="62"/>
      <c r="D19" s="62"/>
      <c r="E19" s="62"/>
      <c r="F19" s="62">
        <v>520</v>
      </c>
      <c r="G19" s="62"/>
      <c r="H19" s="62"/>
      <c r="I19" s="62"/>
      <c r="J19" s="62"/>
      <c r="K19" s="65"/>
    </row>
    <row r="20" spans="1:11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5"/>
    </row>
    <row r="21" spans="1:11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5"/>
    </row>
    <row r="22" spans="1:11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5"/>
    </row>
    <row r="23" spans="1:11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5"/>
    </row>
    <row r="24" spans="1:11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5"/>
    </row>
    <row r="25" spans="1:11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5"/>
    </row>
    <row r="26" spans="1:11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5"/>
    </row>
    <row r="27" spans="1:11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5"/>
    </row>
    <row r="28" spans="1:11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5"/>
    </row>
    <row r="29" spans="1:11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5"/>
    </row>
    <row r="30" spans="1:11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5"/>
    </row>
    <row r="31" spans="1:11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5"/>
    </row>
    <row r="32" spans="1:11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5"/>
    </row>
    <row r="33" spans="1:13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5"/>
    </row>
    <row r="34" spans="1:13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1"/>
    </row>
    <row r="35" spans="1:13" ht="38.25" customHeight="1" thickBot="1" x14ac:dyDescent="0.45">
      <c r="A35" s="164" t="s">
        <v>69</v>
      </c>
      <c r="B35" s="165"/>
      <c r="C35" s="165"/>
      <c r="D35" s="165"/>
      <c r="E35" s="165"/>
      <c r="F35" s="165"/>
      <c r="G35" s="166"/>
      <c r="H35" s="46" t="s">
        <v>36</v>
      </c>
      <c r="I35" s="176" t="s">
        <v>38</v>
      </c>
      <c r="J35" s="177"/>
      <c r="K35" s="178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 x14ac:dyDescent="0.25">
      <c r="A37" s="12" t="s">
        <v>1</v>
      </c>
      <c r="B37" s="19">
        <v>513</v>
      </c>
      <c r="C37" s="3">
        <v>169</v>
      </c>
      <c r="D37" s="3">
        <v>180</v>
      </c>
      <c r="E37" s="3">
        <v>218</v>
      </c>
      <c r="F37" s="3">
        <v>159</v>
      </c>
      <c r="G37" s="4">
        <v>0</v>
      </c>
      <c r="H37" s="142">
        <v>92</v>
      </c>
      <c r="I37" s="129">
        <v>2.2106481481481478E-3</v>
      </c>
      <c r="J37" s="129">
        <v>8.3449074074074085E-3</v>
      </c>
      <c r="K37" s="130">
        <v>5.2083333333333336E-2</v>
      </c>
    </row>
    <row r="38" spans="1:13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5">
        <v>0</v>
      </c>
      <c r="H38" s="140">
        <v>0</v>
      </c>
      <c r="I38" s="125">
        <v>0</v>
      </c>
      <c r="J38" s="125">
        <v>0</v>
      </c>
      <c r="K38" s="126">
        <v>0</v>
      </c>
    </row>
    <row r="39" spans="1:13" x14ac:dyDescent="0.25">
      <c r="A39" s="13" t="s">
        <v>13</v>
      </c>
      <c r="B39" s="20">
        <v>17</v>
      </c>
      <c r="C39" s="1">
        <v>10</v>
      </c>
      <c r="D39" s="1">
        <v>10</v>
      </c>
      <c r="E39" s="84">
        <v>14</v>
      </c>
      <c r="F39" s="84">
        <v>10</v>
      </c>
      <c r="G39" s="85">
        <v>0</v>
      </c>
      <c r="H39" s="140">
        <v>14</v>
      </c>
      <c r="I39" s="125">
        <v>9.9537037037037042E-4</v>
      </c>
      <c r="J39" s="125">
        <v>1.4143518518518519E-2</v>
      </c>
      <c r="K39" s="126">
        <v>3.3958333333333333E-2</v>
      </c>
    </row>
    <row r="40" spans="1:13" x14ac:dyDescent="0.25">
      <c r="A40" s="13" t="s">
        <v>14</v>
      </c>
      <c r="B40" s="20">
        <v>1</v>
      </c>
      <c r="C40" s="1">
        <v>0</v>
      </c>
      <c r="D40" s="1">
        <v>0</v>
      </c>
      <c r="E40" s="84">
        <v>0</v>
      </c>
      <c r="F40" s="84">
        <v>0</v>
      </c>
      <c r="G40" s="85">
        <v>0</v>
      </c>
      <c r="H40" s="140">
        <v>1</v>
      </c>
      <c r="I40" s="125">
        <v>0</v>
      </c>
      <c r="J40" s="125">
        <v>0</v>
      </c>
      <c r="K40" s="126">
        <v>0</v>
      </c>
    </row>
    <row r="41" spans="1:13" x14ac:dyDescent="0.25">
      <c r="A41" s="13" t="s">
        <v>17</v>
      </c>
      <c r="B41" s="20">
        <v>5</v>
      </c>
      <c r="C41" s="1">
        <v>1</v>
      </c>
      <c r="D41" s="84">
        <v>1</v>
      </c>
      <c r="E41" s="84">
        <v>2</v>
      </c>
      <c r="F41" s="84">
        <v>1</v>
      </c>
      <c r="G41" s="85">
        <v>0</v>
      </c>
      <c r="H41" s="140">
        <v>5</v>
      </c>
      <c r="I41" s="125">
        <v>1.1689814814814816E-3</v>
      </c>
      <c r="J41" s="125">
        <v>2.3090277777777779E-2</v>
      </c>
      <c r="K41" s="126">
        <v>3.0266203703703708E-2</v>
      </c>
    </row>
    <row r="42" spans="1:13" x14ac:dyDescent="0.25">
      <c r="A42" s="13" t="s">
        <v>15</v>
      </c>
      <c r="B42" s="20">
        <v>0</v>
      </c>
      <c r="C42" s="1">
        <v>0</v>
      </c>
      <c r="D42" s="1">
        <v>0</v>
      </c>
      <c r="E42" s="84">
        <v>0</v>
      </c>
      <c r="F42" s="84">
        <v>0</v>
      </c>
      <c r="G42" s="85">
        <v>0</v>
      </c>
      <c r="H42" s="140">
        <v>0</v>
      </c>
      <c r="I42" s="125">
        <v>0</v>
      </c>
      <c r="J42" s="125">
        <v>0</v>
      </c>
      <c r="K42" s="126">
        <v>0</v>
      </c>
    </row>
    <row r="43" spans="1:13" x14ac:dyDescent="0.25">
      <c r="A43" s="13" t="s">
        <v>16</v>
      </c>
      <c r="B43" s="20">
        <v>3</v>
      </c>
      <c r="C43" s="1">
        <v>1</v>
      </c>
      <c r="D43" s="1">
        <v>1</v>
      </c>
      <c r="E43" s="84">
        <v>1</v>
      </c>
      <c r="F43" s="84">
        <v>1</v>
      </c>
      <c r="G43" s="85">
        <v>0</v>
      </c>
      <c r="H43" s="140">
        <v>3</v>
      </c>
      <c r="I43" s="125">
        <v>6.9444444444444447E-4</v>
      </c>
      <c r="J43" s="125">
        <v>1.5011574074074075E-2</v>
      </c>
      <c r="K43" s="126">
        <v>5.1921296296296299E-2</v>
      </c>
    </row>
    <row r="44" spans="1:13" x14ac:dyDescent="0.25">
      <c r="A44" s="13" t="s">
        <v>18</v>
      </c>
      <c r="B44" s="20">
        <v>106</v>
      </c>
      <c r="C44" s="1">
        <v>29</v>
      </c>
      <c r="D44" s="1">
        <v>30</v>
      </c>
      <c r="E44" s="84">
        <v>49</v>
      </c>
      <c r="F44" s="84">
        <v>28</v>
      </c>
      <c r="G44" s="85">
        <v>0</v>
      </c>
      <c r="H44" s="140">
        <v>9</v>
      </c>
      <c r="I44" s="125">
        <v>1.4930555555555556E-3</v>
      </c>
      <c r="J44" s="125">
        <v>1.2546296296296297E-2</v>
      </c>
      <c r="K44" s="126">
        <v>3.1620370370370368E-2</v>
      </c>
    </row>
    <row r="45" spans="1:13" x14ac:dyDescent="0.25">
      <c r="A45" s="13" t="s">
        <v>19</v>
      </c>
      <c r="B45" s="20">
        <v>147</v>
      </c>
      <c r="C45" s="1">
        <v>37</v>
      </c>
      <c r="D45" s="1">
        <v>34</v>
      </c>
      <c r="E45" s="84">
        <v>46</v>
      </c>
      <c r="F45" s="84">
        <v>27</v>
      </c>
      <c r="G45" s="85">
        <v>0</v>
      </c>
      <c r="H45" s="140">
        <v>7</v>
      </c>
      <c r="I45" s="125">
        <v>1.423611111111111E-3</v>
      </c>
      <c r="J45" s="125">
        <v>5.7870370370370376E-3</v>
      </c>
      <c r="K45" s="126">
        <v>1.2650462962962962E-2</v>
      </c>
    </row>
    <row r="46" spans="1:13" x14ac:dyDescent="0.25">
      <c r="A46" s="13" t="s">
        <v>20</v>
      </c>
      <c r="B46" s="20">
        <v>0</v>
      </c>
      <c r="C46" s="1">
        <v>0</v>
      </c>
      <c r="D46" s="1">
        <v>0</v>
      </c>
      <c r="E46" s="84">
        <v>0</v>
      </c>
      <c r="F46" s="84">
        <v>0</v>
      </c>
      <c r="G46" s="85">
        <v>0</v>
      </c>
      <c r="H46" s="140">
        <v>0</v>
      </c>
      <c r="I46" s="125">
        <v>1.6319444444444445E-3</v>
      </c>
      <c r="J46" s="125">
        <v>1.9699074074074074E-2</v>
      </c>
      <c r="K46" s="126">
        <v>6.1168981481481477E-2</v>
      </c>
      <c r="L46" s="39"/>
    </row>
    <row r="47" spans="1:13" x14ac:dyDescent="0.25">
      <c r="A47" s="13" t="s">
        <v>21</v>
      </c>
      <c r="B47" s="20">
        <v>1</v>
      </c>
      <c r="C47" s="1">
        <v>0</v>
      </c>
      <c r="D47" s="1">
        <v>0</v>
      </c>
      <c r="E47" s="84">
        <v>0</v>
      </c>
      <c r="F47" s="84">
        <v>0</v>
      </c>
      <c r="G47" s="85">
        <v>0</v>
      </c>
      <c r="H47" s="140">
        <v>0</v>
      </c>
      <c r="I47" s="125">
        <v>0</v>
      </c>
      <c r="J47" s="125">
        <v>0</v>
      </c>
      <c r="K47" s="126">
        <v>0</v>
      </c>
    </row>
    <row r="48" spans="1:13" ht="15.75" thickBot="1" x14ac:dyDescent="0.3">
      <c r="A48" s="25" t="s">
        <v>22</v>
      </c>
      <c r="B48" s="23">
        <v>65</v>
      </c>
      <c r="C48" s="6">
        <v>20</v>
      </c>
      <c r="D48" s="6">
        <v>20</v>
      </c>
      <c r="E48" s="99">
        <v>35</v>
      </c>
      <c r="F48" s="99">
        <v>14</v>
      </c>
      <c r="G48" s="110">
        <v>0</v>
      </c>
      <c r="H48" s="141">
        <v>33</v>
      </c>
      <c r="I48" s="127">
        <v>1.3773148148148147E-3</v>
      </c>
      <c r="J48" s="127">
        <v>6.2499999999999995E-3</v>
      </c>
      <c r="K48" s="128">
        <v>8.3796296296296292E-3</v>
      </c>
    </row>
    <row r="49" spans="1:13" ht="15.75" thickBot="1" x14ac:dyDescent="0.3">
      <c r="A49" s="30" t="s">
        <v>23</v>
      </c>
      <c r="B49" s="22">
        <f>SUM(B37:B48)</f>
        <v>858</v>
      </c>
      <c r="C49" s="17">
        <f t="shared" ref="C49:G49" si="0">SUM(C37:C48)</f>
        <v>267</v>
      </c>
      <c r="D49" s="17">
        <f t="shared" si="0"/>
        <v>276</v>
      </c>
      <c r="E49" s="111">
        <f t="shared" si="0"/>
        <v>365</v>
      </c>
      <c r="F49" s="112">
        <f t="shared" si="0"/>
        <v>240</v>
      </c>
      <c r="G49" s="112">
        <f t="shared" si="0"/>
        <v>0</v>
      </c>
      <c r="H49" s="113">
        <f>SUM(H37:H48)</f>
        <v>164</v>
      </c>
      <c r="I49" s="114"/>
      <c r="J49" s="114"/>
      <c r="K49" s="114"/>
      <c r="L49" s="162"/>
      <c r="M49" s="163"/>
    </row>
    <row r="50" spans="1:13" ht="21.75" thickBot="1" x14ac:dyDescent="0.3">
      <c r="A50" s="164" t="s">
        <v>70</v>
      </c>
      <c r="B50" s="165"/>
      <c r="C50" s="165"/>
      <c r="D50" s="165"/>
      <c r="E50" s="166"/>
      <c r="F50" s="50"/>
      <c r="G50" s="107"/>
    </row>
    <row r="51" spans="1:13" ht="30.75" thickBot="1" x14ac:dyDescent="0.3">
      <c r="A51" s="102" t="s">
        <v>0</v>
      </c>
      <c r="B51" s="103" t="s">
        <v>39</v>
      </c>
      <c r="C51" s="104" t="s">
        <v>40</v>
      </c>
      <c r="D51" s="101" t="s">
        <v>42</v>
      </c>
      <c r="E51" s="105" t="s">
        <v>43</v>
      </c>
      <c r="F51" s="50"/>
      <c r="G51" s="107"/>
    </row>
    <row r="52" spans="1:13" x14ac:dyDescent="0.25">
      <c r="A52" s="42" t="s">
        <v>1</v>
      </c>
      <c r="B52" s="108">
        <v>157</v>
      </c>
      <c r="C52" s="67">
        <v>213</v>
      </c>
      <c r="D52" s="67">
        <v>285</v>
      </c>
      <c r="E52" s="68">
        <v>197</v>
      </c>
      <c r="F52" s="49"/>
      <c r="G52" s="49"/>
      <c r="H52" s="49"/>
      <c r="I52" s="51"/>
      <c r="J52" s="51"/>
      <c r="K52" s="51"/>
      <c r="L52" s="50"/>
      <c r="M52" s="107"/>
    </row>
    <row r="53" spans="1:13" x14ac:dyDescent="0.25">
      <c r="A53" s="41" t="s">
        <v>12</v>
      </c>
      <c r="B53" s="69">
        <v>0</v>
      </c>
      <c r="C53" s="70">
        <v>0</v>
      </c>
      <c r="D53" s="70">
        <v>0</v>
      </c>
      <c r="E53" s="71">
        <v>0</v>
      </c>
      <c r="F53" s="49"/>
      <c r="G53" s="49"/>
      <c r="H53" s="49"/>
      <c r="I53" s="51"/>
      <c r="J53" s="51"/>
      <c r="K53" s="51"/>
      <c r="L53" s="50"/>
      <c r="M53" s="107"/>
    </row>
    <row r="54" spans="1:13" x14ac:dyDescent="0.25">
      <c r="A54" s="41" t="s">
        <v>13</v>
      </c>
      <c r="B54" s="69">
        <v>10</v>
      </c>
      <c r="C54" s="70">
        <v>10</v>
      </c>
      <c r="D54" s="70">
        <v>11</v>
      </c>
      <c r="E54" s="71">
        <v>12</v>
      </c>
      <c r="F54" s="49"/>
      <c r="G54" s="49"/>
      <c r="H54" s="49"/>
      <c r="I54" s="51"/>
      <c r="J54" s="51"/>
      <c r="K54" s="51"/>
      <c r="L54" s="50"/>
      <c r="M54" s="107"/>
    </row>
    <row r="55" spans="1:13" x14ac:dyDescent="0.25">
      <c r="A55" s="41" t="s">
        <v>14</v>
      </c>
      <c r="B55" s="69">
        <v>0</v>
      </c>
      <c r="C55" s="70">
        <v>0</v>
      </c>
      <c r="D55" s="70">
        <v>1</v>
      </c>
      <c r="E55" s="71">
        <v>0</v>
      </c>
      <c r="F55" s="49"/>
      <c r="G55" s="49"/>
      <c r="H55" s="49"/>
      <c r="I55" s="51"/>
      <c r="J55" s="51"/>
      <c r="K55" s="51"/>
      <c r="L55" s="50"/>
      <c r="M55" s="107"/>
    </row>
    <row r="56" spans="1:13" x14ac:dyDescent="0.25">
      <c r="A56" s="41" t="s">
        <v>17</v>
      </c>
      <c r="B56" s="69">
        <v>1</v>
      </c>
      <c r="C56" s="70">
        <v>1</v>
      </c>
      <c r="D56" s="70">
        <v>3</v>
      </c>
      <c r="E56" s="71">
        <v>2</v>
      </c>
      <c r="F56" s="49"/>
      <c r="G56" s="49"/>
      <c r="H56" s="49"/>
      <c r="I56" s="51"/>
      <c r="J56" s="51"/>
      <c r="K56" s="51"/>
      <c r="L56" s="50"/>
      <c r="M56" s="107"/>
    </row>
    <row r="57" spans="1:13" x14ac:dyDescent="0.25">
      <c r="A57" s="41" t="s">
        <v>15</v>
      </c>
      <c r="B57" s="69">
        <v>0</v>
      </c>
      <c r="C57" s="70">
        <v>0</v>
      </c>
      <c r="D57" s="70">
        <v>0</v>
      </c>
      <c r="E57" s="71">
        <v>0</v>
      </c>
      <c r="F57" s="49"/>
      <c r="G57" s="49"/>
      <c r="H57" s="49"/>
      <c r="I57" s="51"/>
      <c r="J57" s="51"/>
      <c r="K57" s="51"/>
      <c r="L57" s="50"/>
      <c r="M57" s="107"/>
    </row>
    <row r="58" spans="1:13" x14ac:dyDescent="0.25">
      <c r="A58" s="41" t="s">
        <v>16</v>
      </c>
      <c r="B58" s="69">
        <v>1</v>
      </c>
      <c r="C58" s="70">
        <v>1</v>
      </c>
      <c r="D58" s="70">
        <v>1</v>
      </c>
      <c r="E58" s="71">
        <v>1</v>
      </c>
      <c r="F58" s="49"/>
      <c r="G58" s="49"/>
      <c r="H58" s="49"/>
      <c r="I58" s="51"/>
      <c r="J58" s="51"/>
      <c r="K58" s="51"/>
      <c r="L58" s="50"/>
      <c r="M58" s="107"/>
    </row>
    <row r="59" spans="1:13" x14ac:dyDescent="0.25">
      <c r="A59" s="41" t="s">
        <v>18</v>
      </c>
      <c r="B59" s="69">
        <v>28</v>
      </c>
      <c r="C59" s="70">
        <v>38</v>
      </c>
      <c r="D59" s="70">
        <v>51</v>
      </c>
      <c r="E59" s="71">
        <v>36</v>
      </c>
      <c r="F59" s="49"/>
      <c r="G59" s="49"/>
      <c r="H59" s="49"/>
      <c r="I59" s="51"/>
      <c r="J59" s="51"/>
      <c r="K59" s="51"/>
      <c r="L59" s="50"/>
      <c r="M59" s="107"/>
    </row>
    <row r="60" spans="1:13" x14ac:dyDescent="0.25">
      <c r="A60" s="41" t="s">
        <v>19</v>
      </c>
      <c r="B60" s="69">
        <v>27</v>
      </c>
      <c r="C60" s="70">
        <v>37</v>
      </c>
      <c r="D60" s="70">
        <v>65</v>
      </c>
      <c r="E60" s="71">
        <v>45</v>
      </c>
      <c r="F60" s="49"/>
      <c r="G60" s="49"/>
      <c r="H60" s="49"/>
      <c r="I60" s="51"/>
      <c r="J60" s="51"/>
      <c r="K60" s="51"/>
      <c r="L60" s="50"/>
      <c r="M60" s="107"/>
    </row>
    <row r="61" spans="1:13" x14ac:dyDescent="0.25">
      <c r="A61" s="41" t="s">
        <v>20</v>
      </c>
      <c r="B61" s="69">
        <v>0</v>
      </c>
      <c r="C61" s="70">
        <v>0</v>
      </c>
      <c r="D61" s="70">
        <v>0</v>
      </c>
      <c r="E61" s="71">
        <v>0</v>
      </c>
      <c r="F61" s="49"/>
      <c r="G61" s="49"/>
      <c r="H61" s="49"/>
      <c r="I61" s="51"/>
      <c r="J61" s="51"/>
      <c r="K61" s="51"/>
      <c r="L61" s="50"/>
      <c r="M61" s="107"/>
    </row>
    <row r="62" spans="1:13" x14ac:dyDescent="0.25">
      <c r="A62" s="41" t="s">
        <v>21</v>
      </c>
      <c r="B62" s="69">
        <v>0</v>
      </c>
      <c r="C62" s="70">
        <v>0</v>
      </c>
      <c r="D62" s="70">
        <v>1</v>
      </c>
      <c r="E62" s="71">
        <v>0</v>
      </c>
      <c r="F62" s="49"/>
      <c r="G62" s="49"/>
      <c r="H62" s="49"/>
      <c r="I62" s="51"/>
      <c r="J62" s="51"/>
      <c r="K62" s="51"/>
      <c r="L62" s="50"/>
      <c r="M62" s="107"/>
    </row>
    <row r="63" spans="1:13" ht="15.75" thickBot="1" x14ac:dyDescent="0.3">
      <c r="A63" s="52" t="s">
        <v>22</v>
      </c>
      <c r="B63" s="72">
        <v>14</v>
      </c>
      <c r="C63" s="73">
        <v>24</v>
      </c>
      <c r="D63" s="73">
        <v>38</v>
      </c>
      <c r="E63" s="74">
        <v>20</v>
      </c>
      <c r="F63" s="49"/>
      <c r="G63" s="49"/>
      <c r="H63" s="49"/>
      <c r="I63" s="51"/>
      <c r="J63" s="51"/>
      <c r="K63" s="51"/>
      <c r="L63" s="50"/>
      <c r="M63" s="107"/>
    </row>
    <row r="64" spans="1:13" ht="15.75" thickBot="1" x14ac:dyDescent="0.3">
      <c r="A64" s="16" t="s">
        <v>23</v>
      </c>
      <c r="B64" s="54">
        <f>SUM(B52:B63)</f>
        <v>238</v>
      </c>
      <c r="C64" s="55">
        <f t="shared" ref="C64:E64" si="1">SUM(C52:C63)</f>
        <v>324</v>
      </c>
      <c r="D64" s="55">
        <f t="shared" si="1"/>
        <v>456</v>
      </c>
      <c r="E64" s="56">
        <f t="shared" si="1"/>
        <v>313</v>
      </c>
      <c r="F64" s="49"/>
      <c r="G64" s="49"/>
      <c r="H64" s="49"/>
      <c r="I64" s="51"/>
      <c r="J64" s="51"/>
      <c r="K64" s="51"/>
      <c r="L64" s="50"/>
      <c r="M64" s="107"/>
    </row>
    <row r="65" spans="1:13" x14ac:dyDescent="0.25">
      <c r="A65" s="48"/>
      <c r="B65" s="49"/>
      <c r="C65" s="49"/>
      <c r="D65" s="49"/>
      <c r="E65" s="49"/>
      <c r="F65" s="49"/>
      <c r="G65" s="49"/>
      <c r="H65" s="49"/>
      <c r="I65" s="51"/>
      <c r="J65" s="51"/>
      <c r="K65" s="51"/>
      <c r="L65" s="50"/>
      <c r="M65" s="107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zoomScaleSheetLayoutView="90" workbookViewId="0">
      <selection activeCell="G64" sqref="G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4" t="s">
        <v>73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121</v>
      </c>
      <c r="C4" s="4">
        <v>352</v>
      </c>
      <c r="D4" s="159">
        <v>49</v>
      </c>
      <c r="E4" s="80">
        <v>34</v>
      </c>
      <c r="F4" s="80">
        <v>3</v>
      </c>
      <c r="G4" s="160">
        <v>0</v>
      </c>
      <c r="H4" s="159">
        <v>0</v>
      </c>
      <c r="I4" s="80">
        <v>547</v>
      </c>
      <c r="J4" s="80">
        <v>76</v>
      </c>
      <c r="K4" s="160">
        <v>0</v>
      </c>
      <c r="L4" s="77" t="s">
        <v>48</v>
      </c>
    </row>
    <row r="5" spans="1:14" x14ac:dyDescent="0.25">
      <c r="A5" s="13" t="s">
        <v>12</v>
      </c>
      <c r="B5" s="20">
        <v>0</v>
      </c>
      <c r="C5" s="5">
        <v>0</v>
      </c>
      <c r="D5" s="148">
        <v>0</v>
      </c>
      <c r="E5" s="140">
        <v>0</v>
      </c>
      <c r="F5" s="140">
        <v>0</v>
      </c>
      <c r="G5" s="144">
        <v>0</v>
      </c>
      <c r="H5" s="148">
        <v>0</v>
      </c>
      <c r="I5" s="140">
        <v>0</v>
      </c>
      <c r="J5" s="140">
        <v>0</v>
      </c>
      <c r="K5" s="144">
        <v>0</v>
      </c>
      <c r="L5" s="78">
        <v>0</v>
      </c>
    </row>
    <row r="6" spans="1:14" x14ac:dyDescent="0.25">
      <c r="A6" s="13" t="s">
        <v>13</v>
      </c>
      <c r="B6" s="20">
        <v>15</v>
      </c>
      <c r="C6" s="5">
        <v>0</v>
      </c>
      <c r="D6" s="148">
        <v>4</v>
      </c>
      <c r="E6" s="140">
        <v>0</v>
      </c>
      <c r="F6" s="140">
        <v>0</v>
      </c>
      <c r="G6" s="144">
        <v>0</v>
      </c>
      <c r="H6" s="148">
        <v>0</v>
      </c>
      <c r="I6" s="140">
        <v>7</v>
      </c>
      <c r="J6" s="140">
        <v>17</v>
      </c>
      <c r="K6" s="144">
        <v>0</v>
      </c>
      <c r="L6" s="78">
        <v>77</v>
      </c>
    </row>
    <row r="7" spans="1:14" x14ac:dyDescent="0.25">
      <c r="A7" s="13" t="s">
        <v>14</v>
      </c>
      <c r="B7" s="20">
        <v>2</v>
      </c>
      <c r="C7" s="5">
        <v>0</v>
      </c>
      <c r="D7" s="148">
        <v>1</v>
      </c>
      <c r="E7" s="140">
        <v>0</v>
      </c>
      <c r="F7" s="140">
        <v>0</v>
      </c>
      <c r="G7" s="144">
        <v>0</v>
      </c>
      <c r="H7" s="148">
        <v>0</v>
      </c>
      <c r="I7" s="140">
        <v>0</v>
      </c>
      <c r="J7" s="140">
        <v>3</v>
      </c>
      <c r="K7" s="144">
        <v>0</v>
      </c>
      <c r="L7" s="78">
        <v>2</v>
      </c>
    </row>
    <row r="8" spans="1:14" x14ac:dyDescent="0.25">
      <c r="A8" s="13" t="s">
        <v>17</v>
      </c>
      <c r="B8" s="20">
        <v>2</v>
      </c>
      <c r="C8" s="5">
        <v>4</v>
      </c>
      <c r="D8" s="148">
        <v>0</v>
      </c>
      <c r="E8" s="140">
        <v>0</v>
      </c>
      <c r="F8" s="140">
        <v>0</v>
      </c>
      <c r="G8" s="144">
        <v>0</v>
      </c>
      <c r="H8" s="148">
        <v>0</v>
      </c>
      <c r="I8" s="140">
        <v>0</v>
      </c>
      <c r="J8" s="140">
        <v>8</v>
      </c>
      <c r="K8" s="144">
        <v>0</v>
      </c>
      <c r="L8" s="78">
        <v>13</v>
      </c>
    </row>
    <row r="9" spans="1:14" x14ac:dyDescent="0.25">
      <c r="A9" s="13" t="s">
        <v>15</v>
      </c>
      <c r="B9" s="20">
        <v>0</v>
      </c>
      <c r="C9" s="5">
        <v>0</v>
      </c>
      <c r="D9" s="148">
        <v>0</v>
      </c>
      <c r="E9" s="140">
        <v>0</v>
      </c>
      <c r="F9" s="140">
        <v>0</v>
      </c>
      <c r="G9" s="144">
        <v>0</v>
      </c>
      <c r="H9" s="148">
        <v>0</v>
      </c>
      <c r="I9" s="140">
        <v>0</v>
      </c>
      <c r="J9" s="140">
        <v>0</v>
      </c>
      <c r="K9" s="144">
        <v>0</v>
      </c>
      <c r="L9" s="78">
        <v>0</v>
      </c>
    </row>
    <row r="10" spans="1:14" x14ac:dyDescent="0.25">
      <c r="A10" s="13" t="s">
        <v>16</v>
      </c>
      <c r="B10" s="20">
        <v>6</v>
      </c>
      <c r="C10" s="5">
        <v>0</v>
      </c>
      <c r="D10" s="148">
        <v>2</v>
      </c>
      <c r="E10" s="140">
        <v>0</v>
      </c>
      <c r="F10" s="140">
        <v>0</v>
      </c>
      <c r="G10" s="144">
        <v>0</v>
      </c>
      <c r="H10" s="148">
        <v>0</v>
      </c>
      <c r="I10" s="140">
        <v>2</v>
      </c>
      <c r="J10" s="140">
        <v>11</v>
      </c>
      <c r="K10" s="144">
        <v>0</v>
      </c>
      <c r="L10" s="78">
        <v>28</v>
      </c>
    </row>
    <row r="11" spans="1:14" x14ac:dyDescent="0.25">
      <c r="A11" s="13" t="s">
        <v>18</v>
      </c>
      <c r="B11" s="20">
        <v>8</v>
      </c>
      <c r="C11" s="5">
        <v>103</v>
      </c>
      <c r="D11" s="148">
        <v>20</v>
      </c>
      <c r="E11" s="140">
        <v>0</v>
      </c>
      <c r="F11" s="140">
        <v>1</v>
      </c>
      <c r="G11" s="144">
        <v>0</v>
      </c>
      <c r="H11" s="148">
        <v>0</v>
      </c>
      <c r="I11" s="140">
        <v>136</v>
      </c>
      <c r="J11" s="140">
        <v>14</v>
      </c>
      <c r="K11" s="144">
        <v>0</v>
      </c>
      <c r="L11" s="78">
        <v>253</v>
      </c>
    </row>
    <row r="12" spans="1:14" x14ac:dyDescent="0.25">
      <c r="A12" s="13" t="s">
        <v>19</v>
      </c>
      <c r="B12" s="20">
        <v>6</v>
      </c>
      <c r="C12" s="5">
        <v>147</v>
      </c>
      <c r="D12" s="148">
        <v>31</v>
      </c>
      <c r="E12" s="140">
        <v>12</v>
      </c>
      <c r="F12" s="140">
        <v>3</v>
      </c>
      <c r="G12" s="144">
        <v>0</v>
      </c>
      <c r="H12" s="148">
        <v>0</v>
      </c>
      <c r="I12" s="140">
        <v>206</v>
      </c>
      <c r="J12" s="140">
        <v>7</v>
      </c>
      <c r="K12" s="144">
        <v>0</v>
      </c>
      <c r="L12" s="78">
        <v>461</v>
      </c>
    </row>
    <row r="13" spans="1:14" ht="18.75" x14ac:dyDescent="0.25">
      <c r="A13" s="13" t="s">
        <v>20</v>
      </c>
      <c r="B13" s="20">
        <v>4</v>
      </c>
      <c r="C13" s="5">
        <v>1</v>
      </c>
      <c r="D13" s="148">
        <v>0</v>
      </c>
      <c r="E13" s="140">
        <v>0</v>
      </c>
      <c r="F13" s="140">
        <v>0</v>
      </c>
      <c r="G13" s="144">
        <v>0</v>
      </c>
      <c r="H13" s="148">
        <v>0</v>
      </c>
      <c r="I13" s="140">
        <v>1</v>
      </c>
      <c r="J13" s="140">
        <v>5</v>
      </c>
      <c r="K13" s="144">
        <v>0</v>
      </c>
      <c r="L13" s="78">
        <v>2</v>
      </c>
      <c r="M13" s="174" t="s">
        <v>44</v>
      </c>
      <c r="N13" s="175"/>
    </row>
    <row r="14" spans="1:14" x14ac:dyDescent="0.25">
      <c r="A14" s="13" t="s">
        <v>21</v>
      </c>
      <c r="B14" s="20">
        <v>0</v>
      </c>
      <c r="C14" s="5">
        <v>0</v>
      </c>
      <c r="D14" s="148">
        <v>0</v>
      </c>
      <c r="E14" s="140">
        <v>0</v>
      </c>
      <c r="F14" s="140">
        <v>0</v>
      </c>
      <c r="G14" s="144">
        <v>0</v>
      </c>
      <c r="H14" s="148">
        <v>0</v>
      </c>
      <c r="I14" s="140">
        <v>0</v>
      </c>
      <c r="J14" s="140">
        <v>0</v>
      </c>
      <c r="K14" s="144">
        <v>0</v>
      </c>
      <c r="L14" s="78">
        <v>1</v>
      </c>
    </row>
    <row r="15" spans="1:14" ht="15.75" thickBot="1" x14ac:dyDescent="0.3">
      <c r="A15" s="14" t="s">
        <v>22</v>
      </c>
      <c r="B15" s="21">
        <v>15</v>
      </c>
      <c r="C15" s="18">
        <v>49</v>
      </c>
      <c r="D15" s="132">
        <v>12</v>
      </c>
      <c r="E15" s="141">
        <v>0</v>
      </c>
      <c r="F15" s="141">
        <v>2</v>
      </c>
      <c r="G15" s="131">
        <v>0</v>
      </c>
      <c r="H15" s="132">
        <v>0</v>
      </c>
      <c r="I15" s="141">
        <v>52</v>
      </c>
      <c r="J15" s="141">
        <v>31</v>
      </c>
      <c r="K15" s="131">
        <v>0</v>
      </c>
      <c r="L15" s="79">
        <v>27</v>
      </c>
    </row>
    <row r="16" spans="1:14" ht="16.5" thickBot="1" x14ac:dyDescent="0.3">
      <c r="A16" s="16" t="s">
        <v>23</v>
      </c>
      <c r="B16" s="33">
        <f>SUM(B4:B15)</f>
        <v>179</v>
      </c>
      <c r="C16" s="28">
        <f t="shared" ref="C16:G16" si="0">SUM(C4:C15)</f>
        <v>656</v>
      </c>
      <c r="D16" s="33">
        <f t="shared" si="0"/>
        <v>119</v>
      </c>
      <c r="E16" s="27">
        <f t="shared" si="0"/>
        <v>46</v>
      </c>
      <c r="F16" s="27">
        <f t="shared" si="0"/>
        <v>9</v>
      </c>
      <c r="G16" s="28">
        <f t="shared" si="0"/>
        <v>0</v>
      </c>
      <c r="H16" s="33">
        <v>0</v>
      </c>
      <c r="I16" s="27">
        <f>SUM(I4:I15)</f>
        <v>951</v>
      </c>
      <c r="J16" s="27">
        <f t="shared" ref="J16" si="1">SUM(J4:J15)</f>
        <v>172</v>
      </c>
      <c r="K16" s="28">
        <f t="shared" ref="K16" si="2">SUM(K4:K15)</f>
        <v>0</v>
      </c>
      <c r="L16" s="38" t="s">
        <v>49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64" t="s">
        <v>72</v>
      </c>
      <c r="B35" s="165"/>
      <c r="C35" s="165"/>
      <c r="D35" s="165"/>
      <c r="E35" s="165"/>
      <c r="F35" s="165"/>
      <c r="G35" s="165"/>
      <c r="H35" s="166"/>
      <c r="I35" s="46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47">
        <v>506</v>
      </c>
      <c r="C37" s="142">
        <v>139</v>
      </c>
      <c r="D37" s="142">
        <v>149</v>
      </c>
      <c r="E37" s="142">
        <v>170</v>
      </c>
      <c r="F37" s="142">
        <v>200</v>
      </c>
      <c r="G37" s="142">
        <v>135</v>
      </c>
      <c r="H37" s="143">
        <v>0</v>
      </c>
      <c r="I37" s="80">
        <v>76</v>
      </c>
      <c r="J37" s="129">
        <v>1.6782407407407406E-3</v>
      </c>
      <c r="K37" s="129">
        <v>7.0601851851851841E-3</v>
      </c>
      <c r="L37" s="130">
        <v>5.2083333333333336E-2</v>
      </c>
    </row>
    <row r="38" spans="1:14" x14ac:dyDescent="0.25">
      <c r="A38" s="13" t="s">
        <v>12</v>
      </c>
      <c r="B38" s="148">
        <v>0</v>
      </c>
      <c r="C38" s="140">
        <v>0</v>
      </c>
      <c r="D38" s="140">
        <v>0</v>
      </c>
      <c r="E38" s="140">
        <v>0</v>
      </c>
      <c r="F38" s="140">
        <v>0</v>
      </c>
      <c r="G38" s="140">
        <v>0</v>
      </c>
      <c r="H38" s="144">
        <v>0</v>
      </c>
      <c r="I38" s="140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148">
        <v>23</v>
      </c>
      <c r="C39" s="140">
        <v>8</v>
      </c>
      <c r="D39" s="140">
        <v>8</v>
      </c>
      <c r="E39" s="140">
        <v>8</v>
      </c>
      <c r="F39" s="140">
        <v>9</v>
      </c>
      <c r="G39" s="140">
        <v>8</v>
      </c>
      <c r="H39" s="144">
        <v>0</v>
      </c>
      <c r="I39" s="140">
        <v>17</v>
      </c>
      <c r="J39" s="125">
        <v>3.0787037037037037E-3</v>
      </c>
      <c r="K39" s="125">
        <v>2.6435185185185187E-2</v>
      </c>
      <c r="L39" s="126">
        <v>3.9583333333333331E-2</v>
      </c>
    </row>
    <row r="40" spans="1:14" x14ac:dyDescent="0.25">
      <c r="A40" s="13" t="s">
        <v>14</v>
      </c>
      <c r="B40" s="148">
        <v>3</v>
      </c>
      <c r="C40" s="140">
        <v>1</v>
      </c>
      <c r="D40" s="140">
        <v>1</v>
      </c>
      <c r="E40" s="140">
        <v>1</v>
      </c>
      <c r="F40" s="140">
        <v>1</v>
      </c>
      <c r="G40" s="140">
        <v>1</v>
      </c>
      <c r="H40" s="144">
        <v>0</v>
      </c>
      <c r="I40" s="140">
        <v>3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148">
        <v>7</v>
      </c>
      <c r="C41" s="140">
        <v>0</v>
      </c>
      <c r="D41" s="140">
        <v>1</v>
      </c>
      <c r="E41" s="140">
        <v>0</v>
      </c>
      <c r="F41" s="140">
        <v>0</v>
      </c>
      <c r="G41" s="140">
        <v>0</v>
      </c>
      <c r="H41" s="144">
        <v>0</v>
      </c>
      <c r="I41" s="140">
        <v>8</v>
      </c>
      <c r="J41" s="125">
        <v>6.9444444444444447E-4</v>
      </c>
      <c r="K41" s="125">
        <v>1.6863425925925928E-2</v>
      </c>
      <c r="L41" s="126">
        <v>2.9953703703703705E-2</v>
      </c>
    </row>
    <row r="42" spans="1:14" x14ac:dyDescent="0.25">
      <c r="A42" s="13" t="s">
        <v>15</v>
      </c>
      <c r="B42" s="148">
        <v>0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4">
        <v>0</v>
      </c>
      <c r="I42" s="140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148">
        <v>11</v>
      </c>
      <c r="C43" s="140">
        <v>5</v>
      </c>
      <c r="D43" s="140">
        <v>6</v>
      </c>
      <c r="E43" s="140">
        <v>5</v>
      </c>
      <c r="F43" s="140">
        <v>6</v>
      </c>
      <c r="G43" s="140">
        <v>5</v>
      </c>
      <c r="H43" s="144">
        <v>0</v>
      </c>
      <c r="I43" s="140">
        <v>11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148">
        <v>118</v>
      </c>
      <c r="C44" s="140">
        <v>28</v>
      </c>
      <c r="D44" s="140">
        <v>31</v>
      </c>
      <c r="E44" s="140">
        <v>31</v>
      </c>
      <c r="F44" s="140">
        <v>49</v>
      </c>
      <c r="G44" s="140">
        <v>27</v>
      </c>
      <c r="H44" s="144">
        <v>0</v>
      </c>
      <c r="I44" s="140">
        <v>14</v>
      </c>
      <c r="J44" s="125">
        <v>1.1226851851851851E-3</v>
      </c>
      <c r="K44" s="125">
        <v>1.8807870370370371E-2</v>
      </c>
      <c r="L44" s="126">
        <v>4.0127314814814817E-2</v>
      </c>
    </row>
    <row r="45" spans="1:14" x14ac:dyDescent="0.25">
      <c r="A45" s="13" t="s">
        <v>19</v>
      </c>
      <c r="B45" s="148">
        <v>167</v>
      </c>
      <c r="C45" s="140">
        <v>58</v>
      </c>
      <c r="D45" s="140">
        <v>54</v>
      </c>
      <c r="E45" s="140">
        <v>58</v>
      </c>
      <c r="F45" s="140">
        <v>78</v>
      </c>
      <c r="G45" s="140">
        <v>50</v>
      </c>
      <c r="H45" s="144">
        <v>0</v>
      </c>
      <c r="I45" s="140">
        <v>7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148">
        <v>5</v>
      </c>
      <c r="C46" s="140">
        <v>1</v>
      </c>
      <c r="D46" s="140">
        <v>1</v>
      </c>
      <c r="E46" s="140">
        <v>1</v>
      </c>
      <c r="F46" s="140">
        <v>2</v>
      </c>
      <c r="G46" s="140">
        <v>1</v>
      </c>
      <c r="H46" s="144">
        <v>0</v>
      </c>
      <c r="I46" s="140">
        <v>5</v>
      </c>
      <c r="J46" s="125">
        <v>8.2175925925925917E-4</v>
      </c>
      <c r="K46" s="125">
        <v>1.9502314814814816E-2</v>
      </c>
      <c r="L46" s="126">
        <v>6.5300925925925915E-2</v>
      </c>
      <c r="M46" s="39"/>
    </row>
    <row r="47" spans="1:14" x14ac:dyDescent="0.25">
      <c r="A47" s="13" t="s">
        <v>21</v>
      </c>
      <c r="B47" s="148">
        <v>0</v>
      </c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4">
        <v>0</v>
      </c>
      <c r="I47" s="140">
        <v>0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149">
        <v>62</v>
      </c>
      <c r="C48" s="145">
        <v>21</v>
      </c>
      <c r="D48" s="145">
        <v>16</v>
      </c>
      <c r="E48" s="145">
        <v>19</v>
      </c>
      <c r="F48" s="145">
        <v>25</v>
      </c>
      <c r="G48" s="145">
        <v>15</v>
      </c>
      <c r="H48" s="146">
        <v>0</v>
      </c>
      <c r="I48" s="141">
        <v>31</v>
      </c>
      <c r="J48" s="127">
        <v>9.4907407407407408E-4</v>
      </c>
      <c r="K48" s="127">
        <v>4.9768518518518521E-3</v>
      </c>
      <c r="L48" s="128">
        <v>1.7094907407407409E-2</v>
      </c>
    </row>
    <row r="49" spans="1:14" ht="15.75" thickBot="1" x14ac:dyDescent="0.3">
      <c r="A49" s="30" t="s">
        <v>23</v>
      </c>
      <c r="B49" s="22">
        <f>SUM(B37:B48)</f>
        <v>902</v>
      </c>
      <c r="C49" s="17">
        <f t="shared" ref="C49" si="3">SUM(C37:C48)</f>
        <v>261</v>
      </c>
      <c r="D49" s="17">
        <f t="shared" ref="D49" si="4">SUM(D37:D48)</f>
        <v>267</v>
      </c>
      <c r="E49" s="17">
        <f t="shared" ref="E49" si="5">SUM(E37:E48)</f>
        <v>293</v>
      </c>
      <c r="F49" s="17">
        <f t="shared" ref="F49" si="6">SUM(F37:F48)</f>
        <v>370</v>
      </c>
      <c r="G49" s="31">
        <f t="shared" ref="G49:H49" si="7">SUM(G37:G48)</f>
        <v>242</v>
      </c>
      <c r="H49" s="31">
        <f t="shared" si="7"/>
        <v>0</v>
      </c>
      <c r="I49" s="22">
        <f>SUM(I37:I48)</f>
        <v>172</v>
      </c>
      <c r="J49" s="40"/>
      <c r="K49" s="40"/>
      <c r="L49" s="40"/>
      <c r="M49" s="162"/>
      <c r="N49" s="163"/>
    </row>
    <row r="50" spans="1:14" ht="21.75" thickBot="1" x14ac:dyDescent="0.3">
      <c r="A50" s="164" t="s">
        <v>71</v>
      </c>
      <c r="B50" s="165"/>
      <c r="C50" s="165"/>
      <c r="D50" s="165"/>
      <c r="E50" s="165"/>
      <c r="F50" s="166"/>
      <c r="G50" s="50"/>
      <c r="H50" s="43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43"/>
    </row>
    <row r="52" spans="1:14" x14ac:dyDescent="0.25">
      <c r="A52" s="42" t="s">
        <v>1</v>
      </c>
      <c r="B52" s="150">
        <v>133</v>
      </c>
      <c r="C52" s="151">
        <v>175</v>
      </c>
      <c r="D52" s="151">
        <v>354</v>
      </c>
      <c r="E52" s="151">
        <v>335</v>
      </c>
      <c r="F52" s="152">
        <v>151</v>
      </c>
      <c r="G52" s="49"/>
      <c r="H52" s="49"/>
      <c r="I52" s="49"/>
      <c r="J52" s="51"/>
      <c r="K52" s="51"/>
      <c r="L52" s="51"/>
      <c r="M52" s="50"/>
      <c r="N52" s="43"/>
    </row>
    <row r="53" spans="1:14" x14ac:dyDescent="0.25">
      <c r="A53" s="41" t="s">
        <v>12</v>
      </c>
      <c r="B53" s="153">
        <v>0</v>
      </c>
      <c r="C53" s="154">
        <v>0</v>
      </c>
      <c r="D53" s="154">
        <v>0</v>
      </c>
      <c r="E53" s="154">
        <v>0</v>
      </c>
      <c r="F53" s="155">
        <v>0</v>
      </c>
      <c r="G53" s="49"/>
      <c r="H53" s="49"/>
      <c r="I53" s="49"/>
      <c r="J53" s="51"/>
      <c r="K53" s="51"/>
      <c r="L53" s="51"/>
      <c r="M53" s="50"/>
      <c r="N53" s="43"/>
    </row>
    <row r="54" spans="1:14" x14ac:dyDescent="0.25">
      <c r="A54" s="41" t="s">
        <v>13</v>
      </c>
      <c r="B54" s="153">
        <v>8</v>
      </c>
      <c r="C54" s="154">
        <v>12</v>
      </c>
      <c r="D54" s="154">
        <v>14</v>
      </c>
      <c r="E54" s="154">
        <v>11</v>
      </c>
      <c r="F54" s="155">
        <v>10</v>
      </c>
      <c r="G54" s="49"/>
      <c r="H54" s="49"/>
      <c r="I54" s="49"/>
      <c r="J54" s="51"/>
      <c r="K54" s="51"/>
      <c r="L54" s="51"/>
      <c r="M54" s="50"/>
      <c r="N54" s="43"/>
    </row>
    <row r="55" spans="1:14" x14ac:dyDescent="0.25">
      <c r="A55" s="41" t="s">
        <v>14</v>
      </c>
      <c r="B55" s="153">
        <v>1</v>
      </c>
      <c r="C55" s="154">
        <v>1</v>
      </c>
      <c r="D55" s="154">
        <v>2</v>
      </c>
      <c r="E55" s="154">
        <v>2</v>
      </c>
      <c r="F55" s="155">
        <v>1</v>
      </c>
      <c r="G55" s="49"/>
      <c r="H55" s="49"/>
      <c r="I55" s="49"/>
      <c r="J55" s="51"/>
      <c r="K55" s="51"/>
      <c r="L55" s="51"/>
      <c r="M55" s="50"/>
      <c r="N55" s="43"/>
    </row>
    <row r="56" spans="1:14" x14ac:dyDescent="0.25">
      <c r="A56" s="41" t="s">
        <v>17</v>
      </c>
      <c r="B56" s="153">
        <v>0</v>
      </c>
      <c r="C56" s="154">
        <v>0</v>
      </c>
      <c r="D56" s="154">
        <v>6</v>
      </c>
      <c r="E56" s="154">
        <v>2</v>
      </c>
      <c r="F56" s="155">
        <v>0</v>
      </c>
      <c r="G56" s="49"/>
      <c r="H56" s="49"/>
      <c r="I56" s="49"/>
      <c r="J56" s="51"/>
      <c r="K56" s="51"/>
      <c r="L56" s="51"/>
      <c r="M56" s="50"/>
      <c r="N56" s="43"/>
    </row>
    <row r="57" spans="1:14" x14ac:dyDescent="0.25">
      <c r="A57" s="41" t="s">
        <v>15</v>
      </c>
      <c r="B57" s="153">
        <v>0</v>
      </c>
      <c r="C57" s="154">
        <v>0</v>
      </c>
      <c r="D57" s="154">
        <v>0</v>
      </c>
      <c r="E57" s="154">
        <v>0</v>
      </c>
      <c r="F57" s="155">
        <v>0</v>
      </c>
      <c r="G57" s="49"/>
      <c r="H57" s="49"/>
      <c r="I57" s="49"/>
      <c r="J57" s="51"/>
      <c r="K57" s="51"/>
      <c r="L57" s="51"/>
      <c r="M57" s="50"/>
      <c r="N57" s="43"/>
    </row>
    <row r="58" spans="1:14" x14ac:dyDescent="0.25">
      <c r="A58" s="41" t="s">
        <v>16</v>
      </c>
      <c r="B58" s="153">
        <v>5</v>
      </c>
      <c r="C58" s="154">
        <v>5</v>
      </c>
      <c r="D58" s="154">
        <v>9</v>
      </c>
      <c r="E58" s="154">
        <v>9</v>
      </c>
      <c r="F58" s="155">
        <v>5</v>
      </c>
      <c r="G58" s="49"/>
      <c r="H58" s="49"/>
      <c r="I58" s="49"/>
      <c r="J58" s="51"/>
      <c r="K58" s="51"/>
      <c r="L58" s="51"/>
      <c r="M58" s="50"/>
      <c r="N58" s="43"/>
    </row>
    <row r="59" spans="1:14" x14ac:dyDescent="0.25">
      <c r="A59" s="41" t="s">
        <v>18</v>
      </c>
      <c r="B59" s="153">
        <v>27</v>
      </c>
      <c r="C59" s="154">
        <v>30</v>
      </c>
      <c r="D59" s="154">
        <v>88</v>
      </c>
      <c r="E59" s="154">
        <v>73</v>
      </c>
      <c r="F59" s="155">
        <v>32</v>
      </c>
      <c r="G59" s="49"/>
      <c r="H59" s="49"/>
      <c r="I59" s="49"/>
      <c r="J59" s="51"/>
      <c r="K59" s="51"/>
      <c r="L59" s="51"/>
      <c r="M59" s="50"/>
      <c r="N59" s="43"/>
    </row>
    <row r="60" spans="1:14" x14ac:dyDescent="0.25">
      <c r="A60" s="41" t="s">
        <v>19</v>
      </c>
      <c r="B60" s="153">
        <v>50</v>
      </c>
      <c r="C60" s="154">
        <v>59</v>
      </c>
      <c r="D60" s="154">
        <v>138</v>
      </c>
      <c r="E60" s="154">
        <v>103</v>
      </c>
      <c r="F60" s="155">
        <v>57</v>
      </c>
      <c r="G60" s="49"/>
      <c r="H60" s="49"/>
      <c r="I60" s="49"/>
      <c r="J60" s="51"/>
      <c r="K60" s="51"/>
      <c r="L60" s="51"/>
      <c r="M60" s="50"/>
      <c r="N60" s="43"/>
    </row>
    <row r="61" spans="1:14" x14ac:dyDescent="0.25">
      <c r="A61" s="41" t="s">
        <v>20</v>
      </c>
      <c r="B61" s="153">
        <v>1</v>
      </c>
      <c r="C61" s="154">
        <v>1</v>
      </c>
      <c r="D61" s="154">
        <v>1</v>
      </c>
      <c r="E61" s="154">
        <v>6</v>
      </c>
      <c r="F61" s="155">
        <v>1</v>
      </c>
      <c r="G61" s="49"/>
      <c r="H61" s="49"/>
      <c r="I61" s="49"/>
      <c r="J61" s="51"/>
      <c r="K61" s="51"/>
      <c r="L61" s="51"/>
      <c r="M61" s="50"/>
      <c r="N61" s="43"/>
    </row>
    <row r="62" spans="1:14" x14ac:dyDescent="0.25">
      <c r="A62" s="41" t="s">
        <v>21</v>
      </c>
      <c r="B62" s="153">
        <v>0</v>
      </c>
      <c r="C62" s="154">
        <v>0</v>
      </c>
      <c r="D62" s="154">
        <v>0</v>
      </c>
      <c r="E62" s="154">
        <v>0</v>
      </c>
      <c r="F62" s="155">
        <v>0</v>
      </c>
      <c r="G62" s="49"/>
      <c r="H62" s="49"/>
      <c r="I62" s="49"/>
      <c r="J62" s="51"/>
      <c r="K62" s="51"/>
      <c r="L62" s="51"/>
      <c r="M62" s="50"/>
      <c r="N62" s="43"/>
    </row>
    <row r="63" spans="1:14" ht="15.75" thickBot="1" x14ac:dyDescent="0.3">
      <c r="A63" s="52" t="s">
        <v>22</v>
      </c>
      <c r="B63" s="156">
        <v>15</v>
      </c>
      <c r="C63" s="157">
        <v>18</v>
      </c>
      <c r="D63" s="157">
        <v>46</v>
      </c>
      <c r="E63" s="157">
        <v>46</v>
      </c>
      <c r="F63" s="158">
        <v>17</v>
      </c>
      <c r="G63" s="49"/>
      <c r="H63" s="49"/>
      <c r="I63" s="49"/>
      <c r="J63" s="51"/>
      <c r="K63" s="51"/>
      <c r="L63" s="51"/>
      <c r="M63" s="50"/>
      <c r="N63" s="43"/>
    </row>
    <row r="64" spans="1:14" ht="15.75" thickBot="1" x14ac:dyDescent="0.3">
      <c r="A64" s="16" t="s">
        <v>23</v>
      </c>
      <c r="B64" s="54">
        <f>SUM(B52:B63)</f>
        <v>240</v>
      </c>
      <c r="C64" s="55">
        <f t="shared" ref="C64:F64" si="8">SUM(C52:C63)</f>
        <v>301</v>
      </c>
      <c r="D64" s="55">
        <f t="shared" si="8"/>
        <v>658</v>
      </c>
      <c r="E64" s="55">
        <f t="shared" si="8"/>
        <v>587</v>
      </c>
      <c r="F64" s="56">
        <f t="shared" si="8"/>
        <v>274</v>
      </c>
      <c r="G64" s="49"/>
      <c r="H64" s="49"/>
      <c r="I64" s="49"/>
      <c r="J64" s="51"/>
      <c r="K64" s="51"/>
      <c r="L64" s="51"/>
      <c r="M64" s="50"/>
      <c r="N64" s="43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43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43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43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43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43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43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43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43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43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43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43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43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43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43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Fernanda</cp:lastModifiedBy>
  <cp:lastPrinted>2018-08-12T20:40:03Z</cp:lastPrinted>
  <dcterms:created xsi:type="dcterms:W3CDTF">2016-01-06T13:54:26Z</dcterms:created>
  <dcterms:modified xsi:type="dcterms:W3CDTF">2021-01-05T12:58:40Z</dcterms:modified>
</cp:coreProperties>
</file>