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Override PartName="/xl/charts/chart3.xml" ContentType="application/vnd.openxmlformats-officedocument.drawingml.chart+xml"/>
  <Override PartName="/xl/drawings/drawing5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300" firstSheet="2" activeTab="12"/>
  </bookViews>
  <sheets>
    <sheet name="INICIAR" sheetId="5" r:id="rId1"/>
    <sheet name="JAN" sheetId="26" r:id="rId2"/>
    <sheet name="FEV" sheetId="19" r:id="rId3"/>
    <sheet name="MAR" sheetId="20" r:id="rId4"/>
    <sheet name="ABRIL" sheetId="21" r:id="rId5"/>
    <sheet name="MAIO" sheetId="22" r:id="rId6"/>
    <sheet name="JUNHO" sheetId="23" r:id="rId7"/>
    <sheet name="JULHO" sheetId="24" r:id="rId8"/>
    <sheet name="AGOSTO" sheetId="1" r:id="rId9"/>
    <sheet name="SETEMBRO" sheetId="25" r:id="rId10"/>
    <sheet name="OUTUBR" sheetId="30" r:id="rId11"/>
    <sheet name="NOVEMBR" sheetId="31" r:id="rId12"/>
    <sheet name="DEZEMBRO" sheetId="32" r:id="rId13"/>
  </sheets>
  <externalReferences>
    <externalReference r:id="rId14"/>
  </externalReferences>
  <definedNames>
    <definedName name="Abr">[1]Gráfico!$B$42:$I$53</definedName>
    <definedName name="Ago">[1]Gráfico!$B$94:$I$105</definedName>
    <definedName name="Dez">[1]Gráfico!$B$146:$I$157</definedName>
    <definedName name="Fev">[1]Gráfico!$B$16:$I$27</definedName>
    <definedName name="GrafImagem">CHOOSE([1]Gráfico!$N$4,Jan,Fev,Mar,Abr,Mai,Jun,Jul,Ago,Set,Out,Nov,Dez,Total)</definedName>
    <definedName name="Jan">[1]Gráfico!$B$3:$I$14</definedName>
    <definedName name="Jul">[1]Gráfico!$B$81:$I$92</definedName>
    <definedName name="Jun">[1]Gráfico!$B$68:$I$79</definedName>
    <definedName name="Mai">[1]Gráfico!$B$55:$I$66</definedName>
    <definedName name="Mar">[1]Gráfico!$B$29:$I$40</definedName>
    <definedName name="Nov">[1]Gráfico!$B$133:$I$144</definedName>
    <definedName name="Out">[1]Gráfico!$B$120:$I$131</definedName>
    <definedName name="Set">[1]Gráfico!$B$107:$I$118</definedName>
    <definedName name="Total">[1]Gráfico!$B$159:$I$170</definedName>
  </definedNames>
  <calcPr calcId="162913"/>
</workbook>
</file>

<file path=xl/calcChain.xml><?xml version="1.0" encoding="utf-8"?>
<calcChain xmlns="http://schemas.openxmlformats.org/spreadsheetml/2006/main">
  <c r="L15" i="25"/>
  <c r="L14"/>
  <c r="L13"/>
  <c r="L12"/>
  <c r="L11"/>
  <c r="L10"/>
  <c r="L9"/>
  <c r="L8"/>
  <c r="L7"/>
  <c r="L6"/>
  <c r="L5"/>
  <c r="L4"/>
  <c r="K16" i="22" l="1"/>
  <c r="J16"/>
  <c r="I16"/>
  <c r="H16"/>
  <c r="L16" s="1"/>
  <c r="G16"/>
  <c r="F16"/>
  <c r="E16"/>
  <c r="D16"/>
  <c r="C16"/>
  <c r="B16"/>
  <c r="L15"/>
  <c r="L14"/>
  <c r="L13"/>
  <c r="L12"/>
  <c r="L11"/>
  <c r="L10"/>
  <c r="L9"/>
  <c r="L8"/>
  <c r="L7"/>
  <c r="L6"/>
  <c r="L5"/>
  <c r="L4"/>
  <c r="E64" i="21" l="1"/>
  <c r="K16" i="32" l="1"/>
  <c r="J16"/>
  <c r="I16"/>
  <c r="H16"/>
  <c r="G16"/>
  <c r="F16"/>
  <c r="E16"/>
  <c r="D16"/>
  <c r="C16"/>
  <c r="B16"/>
  <c r="L15"/>
  <c r="L14"/>
  <c r="L13"/>
  <c r="L12"/>
  <c r="L11"/>
  <c r="L10"/>
  <c r="L9"/>
  <c r="L8"/>
  <c r="L7"/>
  <c r="L6"/>
  <c r="L5"/>
  <c r="L4"/>
  <c r="L16" l="1"/>
  <c r="L15" i="31"/>
  <c r="L14"/>
  <c r="L13"/>
  <c r="L12"/>
  <c r="L11"/>
  <c r="L10"/>
  <c r="L9"/>
  <c r="L8"/>
  <c r="L7"/>
  <c r="L6"/>
  <c r="L5"/>
  <c r="L4"/>
  <c r="E64" i="32" l="1"/>
  <c r="D64"/>
  <c r="C64"/>
  <c r="B64"/>
  <c r="I49"/>
  <c r="H49"/>
  <c r="G49"/>
  <c r="E49"/>
  <c r="D49"/>
  <c r="C49"/>
  <c r="B49"/>
  <c r="F64" i="31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F64" i="30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F64" i="26"/>
  <c r="E64"/>
  <c r="D64"/>
  <c r="C64"/>
  <c r="B64"/>
  <c r="I49"/>
  <c r="H49"/>
  <c r="G49"/>
  <c r="F49"/>
  <c r="E49"/>
  <c r="D49"/>
  <c r="C49"/>
  <c r="B49"/>
  <c r="L15"/>
  <c r="L14"/>
  <c r="L13"/>
  <c r="L12"/>
  <c r="L11"/>
  <c r="L10"/>
  <c r="L9"/>
  <c r="L8"/>
  <c r="L7"/>
  <c r="L6"/>
  <c r="L5"/>
  <c r="L4"/>
  <c r="L16" i="31" l="1"/>
  <c r="L16" i="26"/>
  <c r="F64" i="25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L16" l="1"/>
  <c r="E64" i="24" l="1"/>
  <c r="D64"/>
  <c r="C64"/>
  <c r="B64"/>
  <c r="H49"/>
  <c r="G49"/>
  <c r="F49"/>
  <c r="E49"/>
  <c r="D49"/>
  <c r="C49"/>
  <c r="B49"/>
  <c r="J16"/>
  <c r="I16"/>
  <c r="H16"/>
  <c r="F16"/>
  <c r="D16"/>
  <c r="B16"/>
  <c r="K16" l="1"/>
  <c r="F64" i="23" l="1"/>
  <c r="E64"/>
  <c r="D64"/>
  <c r="C64"/>
  <c r="B64"/>
  <c r="I49"/>
  <c r="H49"/>
  <c r="G49"/>
  <c r="F49"/>
  <c r="E49"/>
  <c r="D49"/>
  <c r="C49"/>
  <c r="B49"/>
  <c r="F64" i="22" l="1"/>
  <c r="E64"/>
  <c r="D64"/>
  <c r="C64"/>
  <c r="B64"/>
  <c r="I49"/>
  <c r="H49"/>
  <c r="G49"/>
  <c r="F49"/>
  <c r="E49"/>
  <c r="D49"/>
  <c r="C49"/>
  <c r="B49"/>
  <c r="F64" i="21" l="1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L15"/>
  <c r="L14"/>
  <c r="L13"/>
  <c r="L12"/>
  <c r="L11"/>
  <c r="L10"/>
  <c r="L9"/>
  <c r="L8"/>
  <c r="L7"/>
  <c r="L6"/>
  <c r="L5"/>
  <c r="L4"/>
  <c r="L16" l="1"/>
  <c r="F64" i="20" l="1"/>
  <c r="E64"/>
  <c r="D64"/>
  <c r="C64"/>
  <c r="B64"/>
  <c r="I49"/>
  <c r="H49"/>
  <c r="G49"/>
  <c r="F49"/>
  <c r="E49"/>
  <c r="D49"/>
  <c r="C49"/>
  <c r="B49"/>
  <c r="K16"/>
  <c r="J16"/>
  <c r="I16"/>
  <c r="H16"/>
  <c r="G16"/>
  <c r="F16"/>
  <c r="E16"/>
  <c r="D16"/>
  <c r="C16"/>
  <c r="B16"/>
  <c r="L9"/>
  <c r="L5"/>
  <c r="F64" i="19" l="1"/>
  <c r="E64"/>
  <c r="D64"/>
  <c r="C64"/>
  <c r="B64"/>
  <c r="I49"/>
  <c r="H49"/>
  <c r="G49"/>
  <c r="F49"/>
  <c r="E49"/>
  <c r="D49"/>
  <c r="C49"/>
  <c r="B49"/>
  <c r="L15"/>
  <c r="L14"/>
  <c r="L13"/>
  <c r="L12"/>
  <c r="L11"/>
  <c r="L10"/>
  <c r="L9"/>
  <c r="L8"/>
  <c r="L7"/>
  <c r="L6"/>
  <c r="L5"/>
  <c r="L4"/>
  <c r="L16" l="1"/>
  <c r="I16" i="1" l="1"/>
  <c r="C64" l="1"/>
  <c r="D64"/>
  <c r="E64"/>
  <c r="F64"/>
  <c r="B64"/>
  <c r="I49" l="1"/>
  <c r="H49"/>
  <c r="G49" l="1"/>
  <c r="F49"/>
  <c r="E49"/>
  <c r="D49"/>
  <c r="C49"/>
  <c r="B49"/>
  <c r="H16"/>
  <c r="J16"/>
  <c r="K16"/>
  <c r="C16"/>
  <c r="D16"/>
  <c r="E16"/>
  <c r="F16"/>
  <c r="G16"/>
  <c r="B16"/>
</calcChain>
</file>

<file path=xl/sharedStrings.xml><?xml version="1.0" encoding="utf-8"?>
<sst xmlns="http://schemas.openxmlformats.org/spreadsheetml/2006/main" count="934" uniqueCount="86">
  <si>
    <t>Município</t>
  </si>
  <si>
    <t>Assis</t>
  </si>
  <si>
    <t>USA</t>
  </si>
  <si>
    <t>USB</t>
  </si>
  <si>
    <t>Trasporte Sanitário</t>
  </si>
  <si>
    <t>Total</t>
  </si>
  <si>
    <t>Bombeiros</t>
  </si>
  <si>
    <t>Polícia Militar</t>
  </si>
  <si>
    <t>Outros Meios</t>
  </si>
  <si>
    <t>Apoio no Chamado</t>
  </si>
  <si>
    <t>Trote</t>
  </si>
  <si>
    <t>Informação</t>
  </si>
  <si>
    <t>Borá</t>
  </si>
  <si>
    <t>Cândido Mota</t>
  </si>
  <si>
    <t>Cruzália</t>
  </si>
  <si>
    <t>Lutécia</t>
  </si>
  <si>
    <t>Maracaí</t>
  </si>
  <si>
    <t>Florínea</t>
  </si>
  <si>
    <t>Palmital</t>
  </si>
  <si>
    <t>Paraguaçu Paulista</t>
  </si>
  <si>
    <t>Pedrinhas Paulista</t>
  </si>
  <si>
    <t>Platina</t>
  </si>
  <si>
    <t>Tarumã</t>
  </si>
  <si>
    <t>Total Regional:</t>
  </si>
  <si>
    <t>Tempo Resposta</t>
  </si>
  <si>
    <t>SAMU</t>
  </si>
  <si>
    <t>Clínico</t>
  </si>
  <si>
    <t>Obstétrico</t>
  </si>
  <si>
    <t>Pediatria</t>
  </si>
  <si>
    <t>Psiquiatria</t>
  </si>
  <si>
    <t>Trauma</t>
  </si>
  <si>
    <t>Não informado</t>
  </si>
  <si>
    <t>Tempo TARM</t>
  </si>
  <si>
    <t>Município Atendido</t>
  </si>
  <si>
    <t>Tempo VTR</t>
  </si>
  <si>
    <t>Neonato</t>
  </si>
  <si>
    <t>TRANSF.</t>
  </si>
  <si>
    <t>Transferências</t>
  </si>
  <si>
    <t>TEMPO MÉDIO DOS ATENDIMENTOS</t>
  </si>
  <si>
    <t>AZUL</t>
  </si>
  <si>
    <t>VERDE</t>
  </si>
  <si>
    <t>AMARELO</t>
  </si>
  <si>
    <t>LARANJA</t>
  </si>
  <si>
    <t>VERMELHO</t>
  </si>
  <si>
    <t xml:space="preserve">        VOLTAR</t>
  </si>
  <si>
    <t>Regulação Médica</t>
  </si>
  <si>
    <t>Transferência</t>
  </si>
  <si>
    <t>Total de Chamados na Central de Regulação</t>
  </si>
  <si>
    <t>1.289</t>
  </si>
  <si>
    <t>2.153</t>
  </si>
  <si>
    <t>CHAMADOS / ATENDIMENTOS - JANEIRO/2019</t>
  </si>
  <si>
    <t>TIPOS DE ATENDIMENTOS - JANEIRO/2019</t>
  </si>
  <si>
    <t>ATENDIMENTO POR PRIORIDADE - JANEIRO/2019</t>
  </si>
  <si>
    <t>ATENDIMENTO POR PRIORIDADE - FEVEREIRO/2019</t>
  </si>
  <si>
    <t>TIPOS DE ATENDIMENTOS - FEVEREIRO/2019</t>
  </si>
  <si>
    <t>CHAMADOS / ATENDIMENTOS - FEVEREIRO/2019</t>
  </si>
  <si>
    <t>ATENDIMENTO POR PRIORIDADE - MARÇO/2019</t>
  </si>
  <si>
    <t>TIPOS DE ATENDIMENTOS - MARÇO/2019</t>
  </si>
  <si>
    <t>CHAMADOS / ATENDIMENTOS - MARÇO/2019</t>
  </si>
  <si>
    <t>ATENDIMENTO POR PRIORIDADE - ABRIL/2019</t>
  </si>
  <si>
    <t>TIPOS DE ATENDIMENTOS - ABRIL/2019</t>
  </si>
  <si>
    <t>CHAMADOS / ATENDIMENTOS - ABRIL/2019</t>
  </si>
  <si>
    <t>ATENDIMENTO POR PRIORIDADE - MAIO/2019</t>
  </si>
  <si>
    <t>TIPOS DE ATENDIMENTOS - MAIO/2019</t>
  </si>
  <si>
    <t>CHAMADOS / ATENDIMENTOS - MAIO/2019</t>
  </si>
  <si>
    <t>ATENDIMENTO POR PRIORIDADE - JUNHO/2019</t>
  </si>
  <si>
    <t>TIPOS DE ATENDIMENTOS - JUNHO/2019</t>
  </si>
  <si>
    <t>CHAMADOS / ATENDIMENTOS - JUNHO/2019</t>
  </si>
  <si>
    <t>ATENDIMENTO POR PRIORIDADE - JULHO/2019</t>
  </si>
  <si>
    <t>TIPOS DE ATENDIMENTOS - JULHO/2019</t>
  </si>
  <si>
    <t>CHAMADOS / ATENDIMENTOS - JULHO/2019</t>
  </si>
  <si>
    <t>ATENDIMENTO POR PRIORIDADE - AGOSTO/2019</t>
  </si>
  <si>
    <t>TIPOS DE ATENDIMENTOS - AGOSTO/2019</t>
  </si>
  <si>
    <t>CHAMADOS / ATENDIMENTOS - AGOSTO/2019</t>
  </si>
  <si>
    <t>CHAMADOS / ATENDIMENTOS - SETEMBRO/2019</t>
  </si>
  <si>
    <t>TIPOS DE ATENDIMENTOS - SETEMBRO/2019</t>
  </si>
  <si>
    <t>ATENDIMENTO POR PRIORIDADE - SETEMBRO/2019</t>
  </si>
  <si>
    <t>ATENDIMENTO POR PRIORIDADE - OUTUBRO/2019</t>
  </si>
  <si>
    <t>TIPOS DE ATENDIMENTOS - OUTUBRO/2019</t>
  </si>
  <si>
    <t>CHAMADOS / ATENDIMENTOS - OUTUBRO/2019</t>
  </si>
  <si>
    <t>ATENDIMENTO POR PRIORIDADE - NOVEMBRO/2019</t>
  </si>
  <si>
    <t>TIPOS DE ATENDIMENTOS - NOVEMBRO/2019</t>
  </si>
  <si>
    <t>CHAMADOS / ATENDIMENTOS - NOVEMBRO/2019</t>
  </si>
  <si>
    <t>ATENDIMENTO POR PRIORIDADE - DEZEMBRO/2019</t>
  </si>
  <si>
    <t>TIPOS DE ATENDIMENTOS - DEZEMBRO/2019</t>
  </si>
  <si>
    <t>CHAMADOS / ATENDIMENTOS - DEZEMBRO/2019</t>
  </si>
</sst>
</file>

<file path=xl/styles.xml><?xml version="1.0" encoding="utf-8"?>
<styleSheet xmlns="http://schemas.openxmlformats.org/spreadsheetml/2006/main">
  <numFmts count="2">
    <numFmt numFmtId="164" formatCode="[$-F400]h:mm:ss\ AM/PM"/>
    <numFmt numFmtId="165" formatCode="h:mm:ss;@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Arial Black"/>
      <family val="2"/>
    </font>
    <font>
      <b/>
      <sz val="11"/>
      <color rgb="FFFF0000"/>
      <name val="Arial Black"/>
      <family val="2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6600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8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0" fillId="0" borderId="21" xfId="0" applyBorder="1"/>
    <xf numFmtId="0" fontId="3" fillId="0" borderId="0" xfId="0" applyFont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left"/>
    </xf>
    <xf numFmtId="164" fontId="0" fillId="3" borderId="9" xfId="0" applyNumberFormat="1" applyFill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8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36" xfId="0" applyBorder="1"/>
    <xf numFmtId="0" fontId="1" fillId="0" borderId="2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7" xfId="0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1" fillId="0" borderId="32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164" fontId="11" fillId="3" borderId="9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64" fontId="9" fillId="3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35" xfId="0" applyFont="1" applyBorder="1"/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1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28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00"/>
      <color rgb="FFFF6600"/>
      <color rgb="FFFF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JAN!$B$3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JAN!$B$4:$B$16</c:f>
              <c:numCache>
                <c:formatCode>General</c:formatCode>
                <c:ptCount val="13"/>
                <c:pt idx="0">
                  <c:v>127</c:v>
                </c:pt>
                <c:pt idx="1">
                  <c:v>0</c:v>
                </c:pt>
                <c:pt idx="2">
                  <c:v>16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6</c:v>
                </c:pt>
                <c:pt idx="7">
                  <c:v>10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7</c:v>
                </c:pt>
                <c:pt idx="12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372-4E73-9021-A609A42204AA}"/>
            </c:ext>
          </c:extLst>
        </c:ser>
        <c:ser>
          <c:idx val="1"/>
          <c:order val="1"/>
          <c:tx>
            <c:strRef>
              <c:f>JAN!$C$3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JAN!$C$4:$C$16</c:f>
              <c:numCache>
                <c:formatCode>General</c:formatCode>
                <c:ptCount val="13"/>
                <c:pt idx="0">
                  <c:v>409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0</c:v>
                </c:pt>
                <c:pt idx="7">
                  <c:v>79</c:v>
                </c:pt>
                <c:pt idx="8">
                  <c:v>121</c:v>
                </c:pt>
                <c:pt idx="9">
                  <c:v>1</c:v>
                </c:pt>
                <c:pt idx="10">
                  <c:v>0</c:v>
                </c:pt>
                <c:pt idx="11">
                  <c:v>33</c:v>
                </c:pt>
                <c:pt idx="12">
                  <c:v>648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372-4E73-9021-A609A42204AA}"/>
            </c:ext>
          </c:extLst>
        </c:ser>
        <c:dLbls/>
        <c:axId val="145846272"/>
        <c:axId val="145847808"/>
      </c:barChart>
      <c:catAx>
        <c:axId val="145846272"/>
        <c:scaling>
          <c:orientation val="minMax"/>
        </c:scaling>
        <c:axPos val="b"/>
        <c:numFmt formatCode="General" sourceLinked="0"/>
        <c:tickLblPos val="nextTo"/>
        <c:crossAx val="145847808"/>
        <c:crosses val="autoZero"/>
        <c:auto val="1"/>
        <c:lblAlgn val="ctr"/>
        <c:lblOffset val="100"/>
      </c:catAx>
      <c:valAx>
        <c:axId val="145847808"/>
        <c:scaling>
          <c:orientation val="minMax"/>
        </c:scaling>
        <c:axPos val="l"/>
        <c:majorGridlines/>
        <c:numFmt formatCode="General" sourceLinked="1"/>
        <c:tickLblPos val="nextTo"/>
        <c:crossAx val="145846272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MAIO/2019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MAIO!$A$64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7BB-4BC9-BE5A-CE8F44B0C19C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7BB-4BC9-BE5A-CE8F44B0C19C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7BB-4BC9-BE5A-CE8F44B0C19C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7BB-4BC9-BE5A-CE8F44B0C19C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7BB-4BC9-BE5A-CE8F44B0C19C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7BB-4BC9-BE5A-CE8F44B0C19C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BB-4BC9-BE5A-CE8F44B0C19C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7BB-4BC9-BE5A-CE8F44B0C19C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7BB-4BC9-BE5A-CE8F44B0C19C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7BB-4BC9-BE5A-CE8F44B0C19C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MAIO!$B$64:$F$64</c:f>
              <c:numCache>
                <c:formatCode>General</c:formatCode>
                <c:ptCount val="5"/>
                <c:pt idx="0">
                  <c:v>0</c:v>
                </c:pt>
                <c:pt idx="1">
                  <c:v>116</c:v>
                </c:pt>
                <c:pt idx="2">
                  <c:v>281</c:v>
                </c:pt>
                <c:pt idx="3">
                  <c:v>234</c:v>
                </c:pt>
                <c:pt idx="4">
                  <c:v>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7BB-4BC9-BE5A-CE8F44B0C19C}"/>
            </c:ext>
          </c:extLst>
        </c:ser>
        <c:dLbls/>
        <c:axId val="147113856"/>
        <c:axId val="147115392"/>
      </c:barChart>
      <c:catAx>
        <c:axId val="147113856"/>
        <c:scaling>
          <c:orientation val="minMax"/>
        </c:scaling>
        <c:axPos val="b"/>
        <c:numFmt formatCode="General" sourceLinked="0"/>
        <c:tickLblPos val="nextTo"/>
        <c:crossAx val="147115392"/>
        <c:crosses val="autoZero"/>
        <c:auto val="1"/>
        <c:lblAlgn val="ctr"/>
        <c:lblOffset val="100"/>
      </c:catAx>
      <c:valAx>
        <c:axId val="147115392"/>
        <c:scaling>
          <c:orientation val="minMax"/>
        </c:scaling>
        <c:axPos val="l"/>
        <c:majorGridlines/>
        <c:numFmt formatCode="General" sourceLinked="1"/>
        <c:tickLblPos val="nextTo"/>
        <c:crossAx val="147113856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JUNHO!$B$3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JUNHO!$B$4:$B$16</c:f>
              <c:numCache>
                <c:formatCode>General</c:formatCode>
                <c:ptCount val="13"/>
                <c:pt idx="0">
                  <c:v>132</c:v>
                </c:pt>
                <c:pt idx="1">
                  <c:v>0</c:v>
                </c:pt>
                <c:pt idx="2">
                  <c:v>15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5</c:v>
                </c:pt>
                <c:pt idx="7">
                  <c:v>7</c:v>
                </c:pt>
                <c:pt idx="8">
                  <c:v>2</c:v>
                </c:pt>
                <c:pt idx="9">
                  <c:v>3</c:v>
                </c:pt>
                <c:pt idx="10">
                  <c:v>0</c:v>
                </c:pt>
                <c:pt idx="11">
                  <c:v>6</c:v>
                </c:pt>
                <c:pt idx="12">
                  <c:v>172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FE-440F-8F04-92B14015B3A3}"/>
            </c:ext>
          </c:extLst>
        </c:ser>
        <c:ser>
          <c:idx val="1"/>
          <c:order val="1"/>
          <c:tx>
            <c:strRef>
              <c:f>JUNHO!$C$3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JUNHO!$C$4:$C$16</c:f>
              <c:numCache>
                <c:formatCode>General</c:formatCode>
                <c:ptCount val="13"/>
                <c:pt idx="0">
                  <c:v>343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90</c:v>
                </c:pt>
                <c:pt idx="8">
                  <c:v>151</c:v>
                </c:pt>
                <c:pt idx="9">
                  <c:v>2</c:v>
                </c:pt>
                <c:pt idx="10">
                  <c:v>0</c:v>
                </c:pt>
                <c:pt idx="11">
                  <c:v>35</c:v>
                </c:pt>
                <c:pt idx="12">
                  <c:v>625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DFE-440F-8F04-92B14015B3A3}"/>
            </c:ext>
          </c:extLst>
        </c:ser>
        <c:dLbls/>
        <c:axId val="147401344"/>
        <c:axId val="147407232"/>
      </c:barChart>
      <c:catAx>
        <c:axId val="147401344"/>
        <c:scaling>
          <c:orientation val="minMax"/>
        </c:scaling>
        <c:axPos val="b"/>
        <c:numFmt formatCode="General" sourceLinked="0"/>
        <c:tickLblPos val="nextTo"/>
        <c:crossAx val="147407232"/>
        <c:crosses val="autoZero"/>
        <c:auto val="1"/>
        <c:lblAlgn val="ctr"/>
        <c:lblOffset val="100"/>
      </c:catAx>
      <c:valAx>
        <c:axId val="147407232"/>
        <c:scaling>
          <c:orientation val="minMax"/>
        </c:scaling>
        <c:axPos val="l"/>
        <c:majorGridlines/>
        <c:numFmt formatCode="General" sourceLinked="1"/>
        <c:tickLblPos val="nextTo"/>
        <c:crossAx val="14740134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JUNHO/2019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JUNHO!$A$64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527-4E89-9C15-C7FD6E2A3FC8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527-4E89-9C15-C7FD6E2A3FC8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527-4E89-9C15-C7FD6E2A3FC8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527-4E89-9C15-C7FD6E2A3FC8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527-4E89-9C15-C7FD6E2A3FC8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27-4E89-9C15-C7FD6E2A3FC8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27-4E89-9C15-C7FD6E2A3FC8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27-4E89-9C15-C7FD6E2A3FC8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27-4E89-9C15-C7FD6E2A3FC8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27-4E89-9C15-C7FD6E2A3FC8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JUNHO!$B$51:$F$51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JUNHO!$B$64:$F$64</c:f>
              <c:numCache>
                <c:formatCode>General</c:formatCode>
                <c:ptCount val="5"/>
                <c:pt idx="0">
                  <c:v>2</c:v>
                </c:pt>
                <c:pt idx="1">
                  <c:v>58</c:v>
                </c:pt>
                <c:pt idx="2">
                  <c:v>395</c:v>
                </c:pt>
                <c:pt idx="3">
                  <c:v>288</c:v>
                </c:pt>
                <c:pt idx="4">
                  <c:v>38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527-4E89-9C15-C7FD6E2A3FC8}"/>
            </c:ext>
          </c:extLst>
        </c:ser>
        <c:dLbls/>
        <c:axId val="147450112"/>
        <c:axId val="147267584"/>
      </c:barChart>
      <c:catAx>
        <c:axId val="147450112"/>
        <c:scaling>
          <c:orientation val="minMax"/>
        </c:scaling>
        <c:axPos val="b"/>
        <c:numFmt formatCode="General" sourceLinked="0"/>
        <c:tickLblPos val="nextTo"/>
        <c:crossAx val="147267584"/>
        <c:crosses val="autoZero"/>
        <c:auto val="1"/>
        <c:lblAlgn val="ctr"/>
        <c:lblOffset val="100"/>
      </c:catAx>
      <c:valAx>
        <c:axId val="147267584"/>
        <c:scaling>
          <c:orientation val="minMax"/>
        </c:scaling>
        <c:axPos val="l"/>
        <c:majorGridlines/>
        <c:numFmt formatCode="General" sourceLinked="1"/>
        <c:tickLblPos val="nextTo"/>
        <c:crossAx val="147450112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JULHO!$B$3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JULHO!$B$4:$B$16</c:f>
              <c:numCache>
                <c:formatCode>General</c:formatCode>
                <c:ptCount val="13"/>
                <c:pt idx="0">
                  <c:v>157</c:v>
                </c:pt>
                <c:pt idx="1">
                  <c:v>0</c:v>
                </c:pt>
                <c:pt idx="2">
                  <c:v>8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18</c:v>
                </c:pt>
                <c:pt idx="8">
                  <c:v>6</c:v>
                </c:pt>
                <c:pt idx="9">
                  <c:v>2</c:v>
                </c:pt>
                <c:pt idx="10">
                  <c:v>0</c:v>
                </c:pt>
                <c:pt idx="11">
                  <c:v>11</c:v>
                </c:pt>
                <c:pt idx="12">
                  <c:v>211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351-41F3-87C9-1BC9C0D445F1}"/>
            </c:ext>
          </c:extLst>
        </c:ser>
        <c:ser>
          <c:idx val="1"/>
          <c:order val="1"/>
          <c:tx>
            <c:strRef>
              <c:f>JULHO!$C$3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JULHO!$C$4:$C$16</c:f>
              <c:numCache>
                <c:formatCode>General</c:formatCode>
                <c:ptCount val="13"/>
                <c:pt idx="0">
                  <c:v>387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67</c:v>
                </c:pt>
                <c:pt idx="8">
                  <c:v>142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652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351-41F3-87C9-1BC9C0D445F1}"/>
            </c:ext>
          </c:extLst>
        </c:ser>
        <c:dLbls/>
        <c:axId val="147319808"/>
        <c:axId val="147469056"/>
      </c:barChart>
      <c:catAx>
        <c:axId val="147319808"/>
        <c:scaling>
          <c:orientation val="minMax"/>
        </c:scaling>
        <c:axPos val="b"/>
        <c:numFmt formatCode="General" sourceLinked="0"/>
        <c:tickLblPos val="nextTo"/>
        <c:crossAx val="147469056"/>
        <c:crosses val="autoZero"/>
        <c:auto val="1"/>
        <c:lblAlgn val="ctr"/>
        <c:lblOffset val="100"/>
      </c:catAx>
      <c:valAx>
        <c:axId val="147469056"/>
        <c:scaling>
          <c:orientation val="minMax"/>
        </c:scaling>
        <c:axPos val="l"/>
        <c:majorGridlines/>
        <c:numFmt formatCode="General" sourceLinked="1"/>
        <c:tickLblPos val="nextTo"/>
        <c:crossAx val="14731980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JULHO/2019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JULHO!$A$64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C39-4D1C-85A1-12C07ED2B7D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C39-4D1C-85A1-12C07ED2B7D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C39-4D1C-85A1-12C07ED2B7D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C39-4D1C-85A1-12C07ED2B7D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C39-4D1C-85A1-12C07ED2B7D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C39-4D1C-85A1-12C07ED2B7D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C39-4D1C-85A1-12C07ED2B7D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C39-4D1C-85A1-12C07ED2B7D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C39-4D1C-85A1-12C07ED2B7D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JULHO!$B$51:$E$51</c:f>
              <c:strCache>
                <c:ptCount val="4"/>
                <c:pt idx="0">
                  <c:v>AZUL</c:v>
                </c:pt>
                <c:pt idx="1">
                  <c:v>VERDE</c:v>
                </c:pt>
                <c:pt idx="2">
                  <c:v>LARANJA</c:v>
                </c:pt>
                <c:pt idx="3">
                  <c:v>VERMELHO</c:v>
                </c:pt>
              </c:strCache>
            </c:strRef>
          </c:cat>
          <c:val>
            <c:numRef>
              <c:f>JULHO!$B$64:$E$64</c:f>
              <c:numCache>
                <c:formatCode>General</c:formatCode>
                <c:ptCount val="4"/>
                <c:pt idx="0">
                  <c:v>265</c:v>
                </c:pt>
                <c:pt idx="1">
                  <c:v>300</c:v>
                </c:pt>
                <c:pt idx="2">
                  <c:v>544</c:v>
                </c:pt>
                <c:pt idx="3">
                  <c:v>314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C39-4D1C-85A1-12C07ED2B7D7}"/>
            </c:ext>
          </c:extLst>
        </c:ser>
        <c:dLbls/>
        <c:axId val="147515264"/>
        <c:axId val="147516800"/>
      </c:barChart>
      <c:catAx>
        <c:axId val="147515264"/>
        <c:scaling>
          <c:orientation val="minMax"/>
        </c:scaling>
        <c:axPos val="b"/>
        <c:numFmt formatCode="General" sourceLinked="0"/>
        <c:tickLblPos val="nextTo"/>
        <c:crossAx val="147516800"/>
        <c:crosses val="autoZero"/>
        <c:auto val="1"/>
        <c:lblAlgn val="ctr"/>
        <c:lblOffset val="100"/>
      </c:catAx>
      <c:valAx>
        <c:axId val="147516800"/>
        <c:scaling>
          <c:orientation val="minMax"/>
        </c:scaling>
        <c:axPos val="l"/>
        <c:majorGridlines/>
        <c:numFmt formatCode="General" sourceLinked="1"/>
        <c:tickLblPos val="nextTo"/>
        <c:crossAx val="147515264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AGOSTO!$B$3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AGOSTO!$B$4:$B$16</c:f>
              <c:numCache>
                <c:formatCode>General</c:formatCode>
                <c:ptCount val="13"/>
                <c:pt idx="0">
                  <c:v>132</c:v>
                </c:pt>
                <c:pt idx="1">
                  <c:v>0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4</c:v>
                </c:pt>
                <c:pt idx="7">
                  <c:v>7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13</c:v>
                </c:pt>
                <c:pt idx="12">
                  <c:v>182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FB6-4C23-A586-D426B7856E77}"/>
            </c:ext>
          </c:extLst>
        </c:ser>
        <c:ser>
          <c:idx val="1"/>
          <c:order val="1"/>
          <c:tx>
            <c:strRef>
              <c:f>AGOSTO!$C$3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AGOSTO!$C$4:$C$16</c:f>
              <c:numCache>
                <c:formatCode>General</c:formatCode>
                <c:ptCount val="13"/>
                <c:pt idx="0">
                  <c:v>399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16</c:v>
                </c:pt>
                <c:pt idx="8">
                  <c:v>213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FB6-4C23-A586-D426B7856E77}"/>
            </c:ext>
          </c:extLst>
        </c:ser>
        <c:dLbls/>
        <c:axId val="147683968"/>
        <c:axId val="147689856"/>
      </c:barChart>
      <c:catAx>
        <c:axId val="147683968"/>
        <c:scaling>
          <c:orientation val="minMax"/>
        </c:scaling>
        <c:axPos val="b"/>
        <c:numFmt formatCode="General" sourceLinked="0"/>
        <c:tickLblPos val="nextTo"/>
        <c:crossAx val="147689856"/>
        <c:crosses val="autoZero"/>
        <c:auto val="1"/>
        <c:lblAlgn val="ctr"/>
        <c:lblOffset val="100"/>
      </c:catAx>
      <c:valAx>
        <c:axId val="147689856"/>
        <c:scaling>
          <c:orientation val="minMax"/>
        </c:scaling>
        <c:axPos val="l"/>
        <c:majorGridlines/>
        <c:numFmt formatCode="General" sourceLinked="1"/>
        <c:tickLblPos val="nextTo"/>
        <c:crossAx val="1476839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AGOSTO/2019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AGOSTO!$A$64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861-4F36-B1A9-D72DF7C32ED4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4861-4F36-B1A9-D72DF7C32ED4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4861-4F36-B1A9-D72DF7C32ED4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4861-4F36-B1A9-D72DF7C32ED4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4861-4F36-B1A9-D72DF7C32ED4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861-4F36-B1A9-D72DF7C32ED4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861-4F36-B1A9-D72DF7C32ED4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61-4F36-B1A9-D72DF7C32ED4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861-4F36-B1A9-D72DF7C32ED4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861-4F36-B1A9-D72DF7C32ED4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AGOSTO!$B$51:$F$51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AGOSTO!$B$64:$F$64</c:f>
              <c:numCache>
                <c:formatCode>General</c:formatCode>
                <c:ptCount val="5"/>
                <c:pt idx="0">
                  <c:v>1</c:v>
                </c:pt>
                <c:pt idx="1">
                  <c:v>91</c:v>
                </c:pt>
                <c:pt idx="2">
                  <c:v>402</c:v>
                </c:pt>
                <c:pt idx="3">
                  <c:v>220</c:v>
                </c:pt>
                <c:pt idx="4">
                  <c:v>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4861-4F36-B1A9-D72DF7C32ED4}"/>
            </c:ext>
          </c:extLst>
        </c:ser>
        <c:dLbls/>
        <c:axId val="147757312"/>
        <c:axId val="147759104"/>
      </c:barChart>
      <c:catAx>
        <c:axId val="147757312"/>
        <c:scaling>
          <c:orientation val="minMax"/>
        </c:scaling>
        <c:axPos val="b"/>
        <c:numFmt formatCode="General" sourceLinked="0"/>
        <c:tickLblPos val="nextTo"/>
        <c:crossAx val="147759104"/>
        <c:crosses val="autoZero"/>
        <c:auto val="1"/>
        <c:lblAlgn val="ctr"/>
        <c:lblOffset val="100"/>
      </c:catAx>
      <c:valAx>
        <c:axId val="147759104"/>
        <c:scaling>
          <c:orientation val="minMax"/>
        </c:scaling>
        <c:axPos val="l"/>
        <c:majorGridlines/>
        <c:numFmt formatCode="General" sourceLinked="1"/>
        <c:tickLblPos val="nextTo"/>
        <c:crossAx val="147757312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SETEMBRO!$B$3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SETEMBRO!$B$4:$B$16</c:f>
              <c:numCache>
                <c:formatCode>General</c:formatCode>
                <c:ptCount val="13"/>
                <c:pt idx="0">
                  <c:v>189</c:v>
                </c:pt>
                <c:pt idx="1">
                  <c:v>0</c:v>
                </c:pt>
                <c:pt idx="2">
                  <c:v>24</c:v>
                </c:pt>
                <c:pt idx="3">
                  <c:v>1</c:v>
                </c:pt>
                <c:pt idx="4">
                  <c:v>8</c:v>
                </c:pt>
                <c:pt idx="5">
                  <c:v>0</c:v>
                </c:pt>
                <c:pt idx="6">
                  <c:v>7</c:v>
                </c:pt>
                <c:pt idx="7">
                  <c:v>14</c:v>
                </c:pt>
                <c:pt idx="8">
                  <c:v>6</c:v>
                </c:pt>
                <c:pt idx="9">
                  <c:v>8</c:v>
                </c:pt>
                <c:pt idx="10">
                  <c:v>0</c:v>
                </c:pt>
                <c:pt idx="11">
                  <c:v>14</c:v>
                </c:pt>
                <c:pt idx="12">
                  <c:v>271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75-4502-9FB8-F989F4CA83CC}"/>
            </c:ext>
          </c:extLst>
        </c:ser>
        <c:ser>
          <c:idx val="1"/>
          <c:order val="1"/>
          <c:tx>
            <c:strRef>
              <c:f>SETEMBRO!$C$3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SETEMBRO!$C$4:$C$16</c:f>
              <c:numCache>
                <c:formatCode>General</c:formatCode>
                <c:ptCount val="13"/>
                <c:pt idx="0">
                  <c:v>544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35</c:v>
                </c:pt>
                <c:pt idx="12">
                  <c:v>591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E75-4502-9FB8-F989F4CA83CC}"/>
            </c:ext>
          </c:extLst>
        </c:ser>
        <c:dLbls/>
        <c:axId val="147815040"/>
        <c:axId val="147837312"/>
      </c:barChart>
      <c:catAx>
        <c:axId val="147815040"/>
        <c:scaling>
          <c:orientation val="minMax"/>
        </c:scaling>
        <c:axPos val="b"/>
        <c:numFmt formatCode="General" sourceLinked="0"/>
        <c:tickLblPos val="nextTo"/>
        <c:crossAx val="147837312"/>
        <c:crosses val="autoZero"/>
        <c:auto val="1"/>
        <c:lblAlgn val="ctr"/>
        <c:lblOffset val="100"/>
      </c:catAx>
      <c:valAx>
        <c:axId val="147837312"/>
        <c:scaling>
          <c:orientation val="minMax"/>
        </c:scaling>
        <c:axPos val="l"/>
        <c:majorGridlines/>
        <c:numFmt formatCode="General" sourceLinked="1"/>
        <c:tickLblPos val="nextTo"/>
        <c:crossAx val="14781504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SETEMBRO/2019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SETEMBRO!$A$64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96-4A2B-A64B-DF92E3EEC50B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96-4A2B-A64B-DF92E3EEC50B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96-4A2B-A64B-DF92E3EEC50B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96-4A2B-A64B-DF92E3EEC50B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96-4A2B-A64B-DF92E3EEC50B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6-4A2B-A64B-DF92E3EEC50B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6-4A2B-A64B-DF92E3EEC50B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6-4A2B-A64B-DF92E3EEC50B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6-4A2B-A64B-DF92E3EEC50B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6-4A2B-A64B-DF92E3EEC50B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SETEMBRO!$B$51:$F$51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SETEMBRO!$B$64:$F$64</c:f>
              <c:numCache>
                <c:formatCode>General</c:formatCode>
                <c:ptCount val="5"/>
                <c:pt idx="0">
                  <c:v>396</c:v>
                </c:pt>
                <c:pt idx="1">
                  <c:v>489</c:v>
                </c:pt>
                <c:pt idx="2">
                  <c:v>842</c:v>
                </c:pt>
                <c:pt idx="3">
                  <c:v>849</c:v>
                </c:pt>
                <c:pt idx="4">
                  <c:v>456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96-4A2B-A64B-DF92E3EEC50B}"/>
            </c:ext>
          </c:extLst>
        </c:ser>
        <c:dLbls/>
        <c:axId val="148019456"/>
        <c:axId val="148025344"/>
      </c:barChart>
      <c:catAx>
        <c:axId val="148019456"/>
        <c:scaling>
          <c:orientation val="minMax"/>
        </c:scaling>
        <c:axPos val="b"/>
        <c:numFmt formatCode="General" sourceLinked="0"/>
        <c:tickLblPos val="nextTo"/>
        <c:crossAx val="148025344"/>
        <c:crosses val="autoZero"/>
        <c:auto val="1"/>
        <c:lblAlgn val="ctr"/>
        <c:lblOffset val="100"/>
      </c:catAx>
      <c:valAx>
        <c:axId val="148025344"/>
        <c:scaling>
          <c:orientation val="minMax"/>
        </c:scaling>
        <c:axPos val="l"/>
        <c:majorGridlines/>
        <c:numFmt formatCode="General" sourceLinked="1"/>
        <c:tickLblPos val="nextTo"/>
        <c:crossAx val="148019456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OUTUBR!$B$3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OUTUBR!$B$4:$B$16</c:f>
              <c:numCache>
                <c:formatCode>General</c:formatCode>
                <c:ptCount val="13"/>
                <c:pt idx="0">
                  <c:v>130</c:v>
                </c:pt>
                <c:pt idx="1">
                  <c:v>0</c:v>
                </c:pt>
                <c:pt idx="2">
                  <c:v>12</c:v>
                </c:pt>
                <c:pt idx="3">
                  <c:v>3</c:v>
                </c:pt>
                <c:pt idx="4">
                  <c:v>1</c:v>
                </c:pt>
                <c:pt idx="5">
                  <c:v>0</c:v>
                </c:pt>
                <c:pt idx="6">
                  <c:v>9</c:v>
                </c:pt>
                <c:pt idx="7">
                  <c:v>11</c:v>
                </c:pt>
                <c:pt idx="8">
                  <c:v>9</c:v>
                </c:pt>
                <c:pt idx="9">
                  <c:v>6</c:v>
                </c:pt>
                <c:pt idx="10">
                  <c:v>0</c:v>
                </c:pt>
                <c:pt idx="11">
                  <c:v>7</c:v>
                </c:pt>
                <c:pt idx="12">
                  <c:v>188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0DB-4910-AD5F-3FEB33745978}"/>
            </c:ext>
          </c:extLst>
        </c:ser>
        <c:ser>
          <c:idx val="1"/>
          <c:order val="1"/>
          <c:tx>
            <c:strRef>
              <c:f>OUTUBR!$C$3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OUTUBR!$C$4:$C$16</c:f>
              <c:numCache>
                <c:formatCode>General</c:formatCode>
                <c:ptCount val="13"/>
                <c:pt idx="0">
                  <c:v>414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52</c:v>
                </c:pt>
                <c:pt idx="8">
                  <c:v>179</c:v>
                </c:pt>
                <c:pt idx="9">
                  <c:v>0</c:v>
                </c:pt>
                <c:pt idx="10">
                  <c:v>1</c:v>
                </c:pt>
                <c:pt idx="11">
                  <c:v>34</c:v>
                </c:pt>
                <c:pt idx="12">
                  <c:v>681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0DB-4910-AD5F-3FEB33745978}"/>
            </c:ext>
          </c:extLst>
        </c:ser>
        <c:dLbls/>
        <c:axId val="148073088"/>
        <c:axId val="147919232"/>
      </c:barChart>
      <c:catAx>
        <c:axId val="148073088"/>
        <c:scaling>
          <c:orientation val="minMax"/>
        </c:scaling>
        <c:axPos val="b"/>
        <c:numFmt formatCode="General" sourceLinked="0"/>
        <c:tickLblPos val="nextTo"/>
        <c:crossAx val="147919232"/>
        <c:crosses val="autoZero"/>
        <c:auto val="1"/>
        <c:lblAlgn val="ctr"/>
        <c:lblOffset val="100"/>
      </c:catAx>
      <c:valAx>
        <c:axId val="147919232"/>
        <c:scaling>
          <c:orientation val="minMax"/>
        </c:scaling>
        <c:axPos val="l"/>
        <c:majorGridlines/>
        <c:numFmt formatCode="General" sourceLinked="1"/>
        <c:tickLblPos val="nextTo"/>
        <c:crossAx val="1480730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JANEIRO/2019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JAN!$A$64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B5E-4BB0-8920-2C22122ECC60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B5E-4BB0-8920-2C22122ECC60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B5E-4BB0-8920-2C22122ECC60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B5E-4BB0-8920-2C22122ECC60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B5E-4BB0-8920-2C22122ECC60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B5E-4BB0-8920-2C22122ECC60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B5E-4BB0-8920-2C22122ECC60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B5E-4BB0-8920-2C22122ECC60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B5E-4BB0-8920-2C22122ECC60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B5E-4BB0-8920-2C22122ECC60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JAN!$B$51:$F$51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JAN!$B$64:$F$64</c:f>
              <c:numCache>
                <c:formatCode>General</c:formatCode>
                <c:ptCount val="5"/>
                <c:pt idx="0">
                  <c:v>260</c:v>
                </c:pt>
                <c:pt idx="1">
                  <c:v>313</c:v>
                </c:pt>
                <c:pt idx="2">
                  <c:v>683</c:v>
                </c:pt>
                <c:pt idx="3">
                  <c:v>581</c:v>
                </c:pt>
                <c:pt idx="4">
                  <c:v>295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B5E-4BB0-8920-2C22122ECC60}"/>
            </c:ext>
          </c:extLst>
        </c:ser>
        <c:dLbls/>
        <c:axId val="145919360"/>
        <c:axId val="145921152"/>
      </c:barChart>
      <c:catAx>
        <c:axId val="145919360"/>
        <c:scaling>
          <c:orientation val="minMax"/>
        </c:scaling>
        <c:axPos val="b"/>
        <c:numFmt formatCode="General" sourceLinked="0"/>
        <c:tickLblPos val="nextTo"/>
        <c:crossAx val="145921152"/>
        <c:crosses val="autoZero"/>
        <c:auto val="1"/>
        <c:lblAlgn val="ctr"/>
        <c:lblOffset val="100"/>
      </c:catAx>
      <c:valAx>
        <c:axId val="145921152"/>
        <c:scaling>
          <c:orientation val="minMax"/>
        </c:scaling>
        <c:axPos val="l"/>
        <c:majorGridlines/>
        <c:numFmt formatCode="General" sourceLinked="1"/>
        <c:tickLblPos val="nextTo"/>
        <c:crossAx val="145919360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OUTUBRO/2019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OUTUBR!$A$64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28B-4861-816B-5A1DEA0100F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28B-4861-816B-5A1DEA0100F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28B-4861-816B-5A1DEA0100F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28B-4861-816B-5A1DEA0100F7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28B-4861-816B-5A1DEA0100F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28B-4861-816B-5A1DEA0100F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28B-4861-816B-5A1DEA0100F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28B-4861-816B-5A1DEA0100F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28B-4861-816B-5A1DEA0100F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28B-4861-816B-5A1DEA0100F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OUTUBR!$B$51:$F$51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OUTUBR!$B$64:$F$64</c:f>
              <c:numCache>
                <c:formatCode>General</c:formatCode>
                <c:ptCount val="5"/>
                <c:pt idx="0">
                  <c:v>257</c:v>
                </c:pt>
                <c:pt idx="1">
                  <c:v>331</c:v>
                </c:pt>
                <c:pt idx="2">
                  <c:v>660</c:v>
                </c:pt>
                <c:pt idx="3">
                  <c:v>613</c:v>
                </c:pt>
                <c:pt idx="4">
                  <c:v>294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28B-4861-816B-5A1DEA0100F7}"/>
            </c:ext>
          </c:extLst>
        </c:ser>
        <c:dLbls/>
        <c:axId val="147970304"/>
        <c:axId val="148111360"/>
      </c:barChart>
      <c:catAx>
        <c:axId val="147970304"/>
        <c:scaling>
          <c:orientation val="minMax"/>
        </c:scaling>
        <c:axPos val="b"/>
        <c:numFmt formatCode="General" sourceLinked="0"/>
        <c:tickLblPos val="nextTo"/>
        <c:crossAx val="148111360"/>
        <c:crosses val="autoZero"/>
        <c:auto val="1"/>
        <c:lblAlgn val="ctr"/>
        <c:lblOffset val="100"/>
      </c:catAx>
      <c:valAx>
        <c:axId val="148111360"/>
        <c:scaling>
          <c:orientation val="minMax"/>
        </c:scaling>
        <c:axPos val="l"/>
        <c:majorGridlines/>
        <c:numFmt formatCode="General" sourceLinked="1"/>
        <c:tickLblPos val="nextTo"/>
        <c:crossAx val="147970304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NOVEMBR!$B$3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NOVEMBR!$B$4:$B$16</c:f>
              <c:numCache>
                <c:formatCode>General</c:formatCode>
                <c:ptCount val="13"/>
                <c:pt idx="0">
                  <c:v>142</c:v>
                </c:pt>
                <c:pt idx="1">
                  <c:v>0</c:v>
                </c:pt>
                <c:pt idx="2">
                  <c:v>11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3</c:v>
                </c:pt>
                <c:pt idx="7">
                  <c:v>6</c:v>
                </c:pt>
                <c:pt idx="8">
                  <c:v>4</c:v>
                </c:pt>
                <c:pt idx="9">
                  <c:v>1</c:v>
                </c:pt>
                <c:pt idx="10">
                  <c:v>1</c:v>
                </c:pt>
                <c:pt idx="11">
                  <c:v>3</c:v>
                </c:pt>
                <c:pt idx="12">
                  <c:v>174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044-4BAD-8B15-3EBFEDBD214E}"/>
            </c:ext>
          </c:extLst>
        </c:ser>
        <c:ser>
          <c:idx val="1"/>
          <c:order val="1"/>
          <c:tx>
            <c:strRef>
              <c:f>NOVEMBR!$C$3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NOVEMBR!$A$4:$A$16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NOVEMBR!$C$4:$C$16</c:f>
              <c:numCache>
                <c:formatCode>General</c:formatCode>
                <c:ptCount val="13"/>
                <c:pt idx="0">
                  <c:v>403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72</c:v>
                </c:pt>
                <c:pt idx="8">
                  <c:v>165</c:v>
                </c:pt>
                <c:pt idx="9">
                  <c:v>0</c:v>
                </c:pt>
                <c:pt idx="10">
                  <c:v>0</c:v>
                </c:pt>
                <c:pt idx="11">
                  <c:v>34</c:v>
                </c:pt>
                <c:pt idx="12">
                  <c:v>674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044-4BAD-8B15-3EBFEDBD214E}"/>
            </c:ext>
          </c:extLst>
        </c:ser>
        <c:dLbls/>
        <c:axId val="148163968"/>
        <c:axId val="148169856"/>
      </c:barChart>
      <c:catAx>
        <c:axId val="148163968"/>
        <c:scaling>
          <c:orientation val="minMax"/>
        </c:scaling>
        <c:axPos val="b"/>
        <c:numFmt formatCode="General" sourceLinked="0"/>
        <c:tickLblPos val="nextTo"/>
        <c:crossAx val="148169856"/>
        <c:crosses val="autoZero"/>
        <c:auto val="1"/>
        <c:lblAlgn val="ctr"/>
        <c:lblOffset val="100"/>
      </c:catAx>
      <c:valAx>
        <c:axId val="148169856"/>
        <c:scaling>
          <c:orientation val="minMax"/>
        </c:scaling>
        <c:axPos val="l"/>
        <c:majorGridlines/>
        <c:numFmt formatCode="General" sourceLinked="1"/>
        <c:tickLblPos val="nextTo"/>
        <c:crossAx val="14816396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NOVEMBRO/2019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NOVEMBR!$A$64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E328-4D1A-B390-0A468E1D0F01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328-4D1A-B390-0A468E1D0F01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328-4D1A-B390-0A468E1D0F01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328-4D1A-B390-0A468E1D0F01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328-4D1A-B390-0A468E1D0F01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28-4D1A-B390-0A468E1D0F01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28-4D1A-B390-0A468E1D0F01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28-4D1A-B390-0A468E1D0F01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28-4D1A-B390-0A468E1D0F01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28-4D1A-B390-0A468E1D0F01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NOVEMBR!$B$51:$F$51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NOVEMBR!$B$64:$F$64</c:f>
              <c:numCache>
                <c:formatCode>General</c:formatCode>
                <c:ptCount val="5"/>
                <c:pt idx="0">
                  <c:v>211</c:v>
                </c:pt>
                <c:pt idx="1">
                  <c:v>280</c:v>
                </c:pt>
                <c:pt idx="2">
                  <c:v>556</c:v>
                </c:pt>
                <c:pt idx="3">
                  <c:v>576</c:v>
                </c:pt>
                <c:pt idx="4">
                  <c:v>242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E328-4D1A-B390-0A468E1D0F01}"/>
            </c:ext>
          </c:extLst>
        </c:ser>
        <c:dLbls/>
        <c:axId val="148241408"/>
        <c:axId val="148316928"/>
      </c:barChart>
      <c:catAx>
        <c:axId val="148241408"/>
        <c:scaling>
          <c:orientation val="minMax"/>
        </c:scaling>
        <c:axPos val="b"/>
        <c:numFmt formatCode="General" sourceLinked="0"/>
        <c:tickLblPos val="nextTo"/>
        <c:crossAx val="148316928"/>
        <c:crosses val="autoZero"/>
        <c:auto val="1"/>
        <c:lblAlgn val="ctr"/>
        <c:lblOffset val="100"/>
      </c:catAx>
      <c:valAx>
        <c:axId val="148316928"/>
        <c:scaling>
          <c:orientation val="minMax"/>
        </c:scaling>
        <c:axPos val="l"/>
        <c:majorGridlines/>
        <c:numFmt formatCode="General" sourceLinked="1"/>
        <c:tickLblPos val="nextTo"/>
        <c:crossAx val="148241408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DEZEMBRO!$B$3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DEZEMBRO!$B$4:$B$16</c:f>
              <c:numCache>
                <c:formatCode>General</c:formatCode>
                <c:ptCount val="13"/>
                <c:pt idx="0">
                  <c:v>141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7</c:v>
                </c:pt>
                <c:pt idx="7">
                  <c:v>13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3</c:v>
                </c:pt>
                <c:pt idx="12">
                  <c:v>185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FE-4CFC-857B-EBF168B3979F}"/>
            </c:ext>
          </c:extLst>
        </c:ser>
        <c:ser>
          <c:idx val="1"/>
          <c:order val="1"/>
          <c:tx>
            <c:strRef>
              <c:f>DEZEMBRO!$C$3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DEZEMBRO!$A$4:$A$16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DEZEMBRO!$C$4:$C$16</c:f>
              <c:numCache>
                <c:formatCode>General</c:formatCode>
                <c:ptCount val="13"/>
                <c:pt idx="0">
                  <c:v>415</c:v>
                </c:pt>
                <c:pt idx="1">
                  <c:v>0</c:v>
                </c:pt>
                <c:pt idx="2">
                  <c:v>12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1</c:v>
                </c:pt>
                <c:pt idx="7">
                  <c:v>69</c:v>
                </c:pt>
                <c:pt idx="8">
                  <c:v>164</c:v>
                </c:pt>
                <c:pt idx="9">
                  <c:v>1</c:v>
                </c:pt>
                <c:pt idx="10">
                  <c:v>0</c:v>
                </c:pt>
                <c:pt idx="11">
                  <c:v>24</c:v>
                </c:pt>
                <c:pt idx="12">
                  <c:v>690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FE-4CFC-857B-EBF168B3979F}"/>
            </c:ext>
          </c:extLst>
        </c:ser>
        <c:dLbls/>
        <c:axId val="148476288"/>
        <c:axId val="148477824"/>
      </c:barChart>
      <c:catAx>
        <c:axId val="148476288"/>
        <c:scaling>
          <c:orientation val="minMax"/>
        </c:scaling>
        <c:axPos val="b"/>
        <c:numFmt formatCode="General" sourceLinked="0"/>
        <c:tickLblPos val="nextTo"/>
        <c:crossAx val="148477824"/>
        <c:crosses val="autoZero"/>
        <c:auto val="1"/>
        <c:lblAlgn val="ctr"/>
        <c:lblOffset val="100"/>
      </c:catAx>
      <c:valAx>
        <c:axId val="148477824"/>
        <c:scaling>
          <c:orientation val="minMax"/>
        </c:scaling>
        <c:axPos val="l"/>
        <c:majorGridlines/>
        <c:numFmt formatCode="General" sourceLinked="1"/>
        <c:tickLblPos val="nextTo"/>
        <c:crossAx val="148476288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DEZEMBRO/2019</a:t>
            </a:r>
            <a:endParaRPr lang="en-US" sz="1400"/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DEZEMBRO!$A$64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E6C-4660-91FD-412B9C255E5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0E6C-4660-91FD-412B9C255E5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0E6C-4660-91FD-412B9C255E5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0E6C-4660-91FD-412B9C255E57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0E6C-4660-91FD-412B9C255E57}"/>
              </c:ext>
            </c:extLst>
          </c:dPt>
          <c:dLbls>
            <c:dLbl>
              <c:idx val="0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E6C-4660-91FD-412B9C255E57}"/>
                </c:ext>
              </c:extLst>
            </c:dLbl>
            <c:dLbl>
              <c:idx val="1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E6C-4660-91FD-412B9C255E57}"/>
                </c:ext>
              </c:extLst>
            </c:dLbl>
            <c:dLbl>
              <c:idx val="2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E6C-4660-91FD-412B9C255E57}"/>
                </c:ext>
              </c:extLst>
            </c:dLbl>
            <c:dLbl>
              <c:idx val="3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0E6C-4660-91FD-412B9C255E57}"/>
                </c:ext>
              </c:extLst>
            </c:dLbl>
            <c:dLbl>
              <c:idx val="4"/>
              <c:layout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E6C-4660-91FD-412B9C255E5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DEZEMBRO!$B$51:$F$51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DEZEMBRO!$B$64:$F$64</c:f>
              <c:numCache>
                <c:formatCode>General</c:formatCode>
                <c:ptCount val="5"/>
                <c:pt idx="0">
                  <c:v>254</c:v>
                </c:pt>
                <c:pt idx="1">
                  <c:v>340</c:v>
                </c:pt>
                <c:pt idx="2">
                  <c:v>627</c:v>
                </c:pt>
                <c:pt idx="3">
                  <c:v>595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E6C-4660-91FD-412B9C255E57}"/>
            </c:ext>
          </c:extLst>
        </c:ser>
        <c:dLbls/>
        <c:axId val="148598784"/>
        <c:axId val="148600320"/>
      </c:barChart>
      <c:catAx>
        <c:axId val="148598784"/>
        <c:scaling>
          <c:orientation val="minMax"/>
        </c:scaling>
        <c:axPos val="b"/>
        <c:numFmt formatCode="General" sourceLinked="0"/>
        <c:tickLblPos val="nextTo"/>
        <c:crossAx val="148600320"/>
        <c:crosses val="autoZero"/>
        <c:auto val="1"/>
        <c:lblAlgn val="ctr"/>
        <c:lblOffset val="100"/>
      </c:catAx>
      <c:valAx>
        <c:axId val="148600320"/>
        <c:scaling>
          <c:orientation val="minMax"/>
        </c:scaling>
        <c:axPos val="l"/>
        <c:majorGridlines/>
        <c:numFmt formatCode="General" sourceLinked="1"/>
        <c:tickLblPos val="nextTo"/>
        <c:crossAx val="148598784"/>
        <c:crosses val="autoZero"/>
        <c:crossBetween val="between"/>
        <c:majorUnit val="100"/>
      </c:valAx>
    </c:plotArea>
    <c:legend>
      <c:legendPos val="r"/>
      <c:layout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FEV!$B$3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FEV!$B$4:$B$16</c:f>
              <c:numCache>
                <c:formatCode>General</c:formatCode>
                <c:ptCount val="13"/>
                <c:pt idx="0">
                  <c:v>101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  <c:pt idx="6">
                  <c:v>3</c:v>
                </c:pt>
                <c:pt idx="7">
                  <c:v>8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6</c:v>
                </c:pt>
                <c:pt idx="12">
                  <c:v>136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7D7-4FD1-A99E-DF028435D78B}"/>
            </c:ext>
          </c:extLst>
        </c:ser>
        <c:ser>
          <c:idx val="1"/>
          <c:order val="1"/>
          <c:tx>
            <c:strRef>
              <c:f>FEV!$C$3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FEV!$C$4:$C$16</c:f>
              <c:numCache>
                <c:formatCode>General</c:formatCode>
                <c:ptCount val="13"/>
                <c:pt idx="0">
                  <c:v>357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433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7D7-4FD1-A99E-DF028435D78B}"/>
            </c:ext>
          </c:extLst>
        </c:ser>
        <c:dLbls/>
        <c:axId val="146719104"/>
        <c:axId val="146720640"/>
      </c:barChart>
      <c:catAx>
        <c:axId val="146719104"/>
        <c:scaling>
          <c:orientation val="minMax"/>
        </c:scaling>
        <c:axPos val="b"/>
        <c:numFmt formatCode="General" sourceLinked="0"/>
        <c:tickLblPos val="nextTo"/>
        <c:crossAx val="146720640"/>
        <c:crosses val="autoZero"/>
        <c:auto val="1"/>
        <c:lblAlgn val="ctr"/>
        <c:lblOffset val="100"/>
      </c:catAx>
      <c:valAx>
        <c:axId val="146720640"/>
        <c:scaling>
          <c:orientation val="minMax"/>
        </c:scaling>
        <c:axPos val="l"/>
        <c:majorGridlines/>
        <c:numFmt formatCode="General" sourceLinked="1"/>
        <c:tickLblPos val="nextTo"/>
        <c:crossAx val="1467191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FEVEREIRO/2019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FEV!$A$64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B183-4E39-A2DE-8696AC48C043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B183-4E39-A2DE-8696AC48C043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B183-4E39-A2DE-8696AC48C043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B183-4E39-A2DE-8696AC48C043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B183-4E39-A2DE-8696AC48C043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183-4E39-A2DE-8696AC48C043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83-4E39-A2DE-8696AC48C043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83-4E39-A2DE-8696AC48C043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83-4E39-A2DE-8696AC48C043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83-4E39-A2DE-8696AC48C043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FEV!$B$51:$F$51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FEV!$B$64:$F$64</c:f>
              <c:numCache>
                <c:formatCode>General</c:formatCode>
                <c:ptCount val="5"/>
                <c:pt idx="0">
                  <c:v>159</c:v>
                </c:pt>
                <c:pt idx="1">
                  <c:v>302</c:v>
                </c:pt>
                <c:pt idx="2">
                  <c:v>580</c:v>
                </c:pt>
                <c:pt idx="3">
                  <c:v>458</c:v>
                </c:pt>
                <c:pt idx="4">
                  <c:v>293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B183-4E39-A2DE-8696AC48C043}"/>
            </c:ext>
          </c:extLst>
        </c:ser>
        <c:dLbls/>
        <c:axId val="146653184"/>
        <c:axId val="146654720"/>
      </c:barChart>
      <c:catAx>
        <c:axId val="146653184"/>
        <c:scaling>
          <c:orientation val="minMax"/>
        </c:scaling>
        <c:axPos val="b"/>
        <c:numFmt formatCode="General" sourceLinked="0"/>
        <c:tickLblPos val="nextTo"/>
        <c:crossAx val="146654720"/>
        <c:crosses val="autoZero"/>
        <c:auto val="1"/>
        <c:lblAlgn val="ctr"/>
        <c:lblOffset val="100"/>
      </c:catAx>
      <c:valAx>
        <c:axId val="146654720"/>
        <c:scaling>
          <c:orientation val="minMax"/>
        </c:scaling>
        <c:axPos val="l"/>
        <c:majorGridlines/>
        <c:numFmt formatCode="General" sourceLinked="1"/>
        <c:tickLblPos val="nextTo"/>
        <c:crossAx val="146653184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MAR!$B$3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MAR!$B$4:$B$16</c:f>
              <c:numCache>
                <c:formatCode>General</c:formatCode>
                <c:ptCount val="13"/>
                <c:pt idx="0">
                  <c:v>123</c:v>
                </c:pt>
                <c:pt idx="1">
                  <c:v>0</c:v>
                </c:pt>
                <c:pt idx="2">
                  <c:v>12</c:v>
                </c:pt>
                <c:pt idx="3">
                  <c:v>1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4</c:v>
                </c:pt>
                <c:pt idx="8">
                  <c:v>8</c:v>
                </c:pt>
                <c:pt idx="9">
                  <c:v>2</c:v>
                </c:pt>
                <c:pt idx="10">
                  <c:v>3</c:v>
                </c:pt>
                <c:pt idx="11">
                  <c:v>11</c:v>
                </c:pt>
                <c:pt idx="12">
                  <c:v>176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BB-4DFE-830C-DA21BC5FF009}"/>
            </c:ext>
          </c:extLst>
        </c:ser>
        <c:ser>
          <c:idx val="1"/>
          <c:order val="1"/>
          <c:tx>
            <c:strRef>
              <c:f>MAR!$C$3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MAR!$C$4:$C$16</c:f>
              <c:numCache>
                <c:formatCode>General</c:formatCode>
                <c:ptCount val="13"/>
                <c:pt idx="0">
                  <c:v>374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88</c:v>
                </c:pt>
                <c:pt idx="8">
                  <c:v>155</c:v>
                </c:pt>
                <c:pt idx="9">
                  <c:v>0</c:v>
                </c:pt>
                <c:pt idx="10">
                  <c:v>3</c:v>
                </c:pt>
                <c:pt idx="11">
                  <c:v>14</c:v>
                </c:pt>
                <c:pt idx="12">
                  <c:v>636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ABB-4DFE-830C-DA21BC5FF009}"/>
            </c:ext>
          </c:extLst>
        </c:ser>
        <c:dLbls/>
        <c:axId val="146805504"/>
        <c:axId val="146807040"/>
      </c:barChart>
      <c:catAx>
        <c:axId val="146805504"/>
        <c:scaling>
          <c:orientation val="minMax"/>
        </c:scaling>
        <c:axPos val="b"/>
        <c:numFmt formatCode="General" sourceLinked="0"/>
        <c:tickLblPos val="nextTo"/>
        <c:crossAx val="146807040"/>
        <c:crosses val="autoZero"/>
        <c:auto val="1"/>
        <c:lblAlgn val="ctr"/>
        <c:lblOffset val="100"/>
      </c:catAx>
      <c:valAx>
        <c:axId val="146807040"/>
        <c:scaling>
          <c:orientation val="minMax"/>
        </c:scaling>
        <c:axPos val="l"/>
        <c:majorGridlines/>
        <c:numFmt formatCode="General" sourceLinked="1"/>
        <c:tickLblPos val="nextTo"/>
        <c:crossAx val="146805504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MARÇO/2019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MAR!$A$64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3F-4770-A270-B60DDDF52E87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83F-4770-A270-B60DDDF52E87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83F-4770-A270-B60DDDF52E87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83F-4770-A270-B60DDDF52E87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83F-4770-A270-B60DDDF52E87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3F-4770-A270-B60DDDF52E87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3F-4770-A270-B60DDDF52E87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3F-4770-A270-B60DDDF52E87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3F-4770-A270-B60DDDF52E87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3F-4770-A270-B60DDDF52E87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MAR!$B$51:$F$51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MAR!$B$64:$F$64</c:f>
              <c:numCache>
                <c:formatCode>General</c:formatCode>
                <c:ptCount val="5"/>
                <c:pt idx="0">
                  <c:v>274</c:v>
                </c:pt>
                <c:pt idx="1">
                  <c:v>322</c:v>
                </c:pt>
                <c:pt idx="2">
                  <c:v>659</c:v>
                </c:pt>
                <c:pt idx="3">
                  <c:v>569</c:v>
                </c:pt>
                <c:pt idx="4">
                  <c:v>340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83F-4770-A270-B60DDDF52E87}"/>
            </c:ext>
          </c:extLst>
        </c:ser>
        <c:dLbls/>
        <c:axId val="146956672"/>
        <c:axId val="146958208"/>
      </c:barChart>
      <c:catAx>
        <c:axId val="146956672"/>
        <c:scaling>
          <c:orientation val="minMax"/>
        </c:scaling>
        <c:axPos val="b"/>
        <c:numFmt formatCode="General" sourceLinked="0"/>
        <c:tickLblPos val="nextTo"/>
        <c:crossAx val="146958208"/>
        <c:crosses val="autoZero"/>
        <c:auto val="1"/>
        <c:lblAlgn val="ctr"/>
        <c:lblOffset val="100"/>
      </c:catAx>
      <c:valAx>
        <c:axId val="146958208"/>
        <c:scaling>
          <c:orientation val="minMax"/>
        </c:scaling>
        <c:axPos val="l"/>
        <c:majorGridlines/>
        <c:numFmt formatCode="General" sourceLinked="1"/>
        <c:tickLblPos val="nextTo"/>
        <c:crossAx val="146956672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ABRIL!$B$3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ABRIL!$B$4:$B$16</c:f>
              <c:numCache>
                <c:formatCode>General</c:formatCode>
                <c:ptCount val="13"/>
                <c:pt idx="0">
                  <c:v>182</c:v>
                </c:pt>
                <c:pt idx="1">
                  <c:v>0</c:v>
                </c:pt>
                <c:pt idx="2">
                  <c:v>9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0</c:v>
                </c:pt>
                <c:pt idx="10">
                  <c:v>1</c:v>
                </c:pt>
                <c:pt idx="11">
                  <c:v>9</c:v>
                </c:pt>
                <c:pt idx="12">
                  <c:v>227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255-4ADB-BC7C-891219542727}"/>
            </c:ext>
          </c:extLst>
        </c:ser>
        <c:ser>
          <c:idx val="1"/>
          <c:order val="1"/>
          <c:tx>
            <c:strRef>
              <c:f>ABRIL!$C$3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ABRIL!$A$4:$A$16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ABRIL!$C$4:$C$16</c:f>
              <c:numCache>
                <c:formatCode>General</c:formatCode>
                <c:ptCount val="13"/>
                <c:pt idx="0">
                  <c:v>442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6</c:v>
                </c:pt>
                <c:pt idx="5">
                  <c:v>0</c:v>
                </c:pt>
                <c:pt idx="6">
                  <c:v>1</c:v>
                </c:pt>
                <c:pt idx="7">
                  <c:v>85</c:v>
                </c:pt>
                <c:pt idx="8">
                  <c:v>186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741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255-4ADB-BC7C-891219542727}"/>
            </c:ext>
          </c:extLst>
        </c:ser>
        <c:dLbls/>
        <c:axId val="146868096"/>
        <c:axId val="146869632"/>
      </c:barChart>
      <c:catAx>
        <c:axId val="146868096"/>
        <c:scaling>
          <c:orientation val="minMax"/>
        </c:scaling>
        <c:axPos val="b"/>
        <c:numFmt formatCode="General" sourceLinked="0"/>
        <c:tickLblPos val="nextTo"/>
        <c:crossAx val="146869632"/>
        <c:crosses val="autoZero"/>
        <c:auto val="1"/>
        <c:lblAlgn val="ctr"/>
        <c:lblOffset val="100"/>
      </c:catAx>
      <c:valAx>
        <c:axId val="146869632"/>
        <c:scaling>
          <c:orientation val="minMax"/>
        </c:scaling>
        <c:axPos val="l"/>
        <c:majorGridlines/>
        <c:numFmt formatCode="General" sourceLinked="1"/>
        <c:tickLblPos val="nextTo"/>
        <c:crossAx val="14686809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/>
            </a:pPr>
            <a:r>
              <a:rPr lang="en-US" sz="1400"/>
              <a:t>ATENDIMENTO</a:t>
            </a:r>
            <a:r>
              <a:rPr lang="en-US" sz="1400" baseline="0"/>
              <a:t> POR </a:t>
            </a:r>
          </a:p>
          <a:p>
            <a:pPr>
              <a:defRPr/>
            </a:pPr>
            <a:r>
              <a:rPr lang="en-US" sz="1400" baseline="0"/>
              <a:t>PRIORIDADE - ABRIL/2019</a:t>
            </a:r>
            <a:endParaRPr lang="en-US" sz="1400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ABRIL!$A$64</c:f>
              <c:strCache>
                <c:ptCount val="1"/>
                <c:pt idx="0">
                  <c:v>Total Regional:</c:v>
                </c:pt>
              </c:strCache>
            </c:strRef>
          </c:tx>
          <c:dPt>
            <c:idx val="0"/>
            <c:spPr>
              <a:solidFill>
                <a:srgbClr val="0070C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FCFE-4965-8602-DA8B7B7F6010}"/>
              </c:ext>
            </c:extLst>
          </c:dPt>
          <c:dPt>
            <c:idx val="1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CFE-4965-8602-DA8B7B7F6010}"/>
              </c:ext>
            </c:extLst>
          </c:dPt>
          <c:dPt>
            <c:idx val="2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CFE-4965-8602-DA8B7B7F6010}"/>
              </c:ext>
            </c:extLst>
          </c:dPt>
          <c:dPt>
            <c:idx val="3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CFE-4965-8602-DA8B7B7F6010}"/>
              </c:ext>
            </c:extLst>
          </c:dPt>
          <c:dPt>
            <c:idx val="4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CFE-4965-8602-DA8B7B7F6010}"/>
              </c:ext>
            </c:extLst>
          </c:dPt>
          <c:dLbls>
            <c:dLbl>
              <c:idx val="0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CFE-4965-8602-DA8B7B7F6010}"/>
                </c:ext>
              </c:extLst>
            </c:dLbl>
            <c:dLbl>
              <c:idx val="1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CFE-4965-8602-DA8B7B7F6010}"/>
                </c:ext>
              </c:extLst>
            </c:dLbl>
            <c:dLbl>
              <c:idx val="2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CFE-4965-8602-DA8B7B7F6010}"/>
                </c:ext>
              </c:extLst>
            </c:dLbl>
            <c:dLbl>
              <c:idx val="3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CFE-4965-8602-DA8B7B7F6010}"/>
                </c:ext>
              </c:extLst>
            </c:dLbl>
            <c:dLbl>
              <c:idx val="4"/>
              <c:showVal val="1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CFE-4965-8602-DA8B7B7F6010}"/>
                </c:ext>
              </c:extLst>
            </c:dLbl>
            <c:delete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ABRIL!$B$51:$F$51</c:f>
              <c:strCache>
                <c:ptCount val="5"/>
                <c:pt idx="0">
                  <c:v>AZUL</c:v>
                </c:pt>
                <c:pt idx="1">
                  <c:v>VERDE</c:v>
                </c:pt>
                <c:pt idx="2">
                  <c:v>AMARELO</c:v>
                </c:pt>
                <c:pt idx="3">
                  <c:v>LARANJA</c:v>
                </c:pt>
                <c:pt idx="4">
                  <c:v>VERMELHO</c:v>
                </c:pt>
              </c:strCache>
            </c:strRef>
          </c:cat>
          <c:val>
            <c:numRef>
              <c:f>ABRIL!$B$64:$F$64</c:f>
              <c:numCache>
                <c:formatCode>General</c:formatCode>
                <c:ptCount val="5"/>
                <c:pt idx="0">
                  <c:v>296</c:v>
                </c:pt>
                <c:pt idx="1">
                  <c:v>337</c:v>
                </c:pt>
                <c:pt idx="2">
                  <c:v>781</c:v>
                </c:pt>
                <c:pt idx="3">
                  <c:v>664</c:v>
                </c:pt>
                <c:pt idx="4">
                  <c:v>347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FCFE-4965-8602-DA8B7B7F6010}"/>
            </c:ext>
          </c:extLst>
        </c:ser>
        <c:dLbls/>
        <c:axId val="147142144"/>
        <c:axId val="147143680"/>
      </c:barChart>
      <c:catAx>
        <c:axId val="147142144"/>
        <c:scaling>
          <c:orientation val="minMax"/>
        </c:scaling>
        <c:axPos val="b"/>
        <c:numFmt formatCode="General" sourceLinked="0"/>
        <c:tickLblPos val="nextTo"/>
        <c:crossAx val="147143680"/>
        <c:crosses val="autoZero"/>
        <c:auto val="1"/>
        <c:lblAlgn val="ctr"/>
        <c:lblOffset val="100"/>
      </c:catAx>
      <c:valAx>
        <c:axId val="147143680"/>
        <c:scaling>
          <c:orientation val="minMax"/>
        </c:scaling>
        <c:axPos val="l"/>
        <c:majorGridlines/>
        <c:numFmt formatCode="General" sourceLinked="1"/>
        <c:tickLblPos val="nextTo"/>
        <c:crossAx val="147142144"/>
        <c:crosses val="autoZero"/>
        <c:crossBetween val="between"/>
        <c:majorUnit val="100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>
        <c:manualLayout>
          <c:layoutTarget val="inner"/>
          <c:xMode val="edge"/>
          <c:yMode val="edge"/>
          <c:x val="4.5155295339636733E-2"/>
          <c:y val="0.17529323285401699"/>
          <c:w val="0.88521602411709377"/>
          <c:h val="0.68893745217041424"/>
        </c:manualLayout>
      </c:layout>
      <c:barChart>
        <c:barDir val="col"/>
        <c:grouping val="clustered"/>
        <c:ser>
          <c:idx val="0"/>
          <c:order val="0"/>
          <c:tx>
            <c:strRef>
              <c:f>MAIO!$B$3</c:f>
              <c:strCache>
                <c:ptCount val="1"/>
                <c:pt idx="0">
                  <c:v>USA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MAIO!$B$4:$B$16</c:f>
              <c:numCache>
                <c:formatCode>General</c:formatCode>
                <c:ptCount val="13"/>
                <c:pt idx="0">
                  <c:v>161</c:v>
                </c:pt>
                <c:pt idx="1">
                  <c:v>0</c:v>
                </c:pt>
                <c:pt idx="2">
                  <c:v>14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7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0</c:v>
                </c:pt>
                <c:pt idx="11">
                  <c:v>2</c:v>
                </c:pt>
                <c:pt idx="12">
                  <c:v>191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402-4918-880F-A0F20B3BBA70}"/>
            </c:ext>
          </c:extLst>
        </c:ser>
        <c:ser>
          <c:idx val="1"/>
          <c:order val="1"/>
          <c:tx>
            <c:strRef>
              <c:f>MAIO!$C$3</c:f>
              <c:strCache>
                <c:ptCount val="1"/>
                <c:pt idx="0">
                  <c:v>USB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Val val="1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MAIO!$A$4:$A$16</c:f>
              <c:strCache>
                <c:ptCount val="13"/>
                <c:pt idx="0">
                  <c:v>Assis</c:v>
                </c:pt>
                <c:pt idx="1">
                  <c:v>Borá</c:v>
                </c:pt>
                <c:pt idx="2">
                  <c:v>Cândido Mota</c:v>
                </c:pt>
                <c:pt idx="3">
                  <c:v>Cruzália</c:v>
                </c:pt>
                <c:pt idx="4">
                  <c:v>Florínea</c:v>
                </c:pt>
                <c:pt idx="5">
                  <c:v>Lutécia</c:v>
                </c:pt>
                <c:pt idx="6">
                  <c:v>Maracaí</c:v>
                </c:pt>
                <c:pt idx="7">
                  <c:v>Palmital</c:v>
                </c:pt>
                <c:pt idx="8">
                  <c:v>Paraguaçu Paulista</c:v>
                </c:pt>
                <c:pt idx="9">
                  <c:v>Pedrinhas Paulista</c:v>
                </c:pt>
                <c:pt idx="10">
                  <c:v>Platina</c:v>
                </c:pt>
                <c:pt idx="11">
                  <c:v>Tarumã</c:v>
                </c:pt>
                <c:pt idx="12">
                  <c:v>Total Regional:</c:v>
                </c:pt>
              </c:strCache>
            </c:strRef>
          </c:cat>
          <c:val>
            <c:numRef>
              <c:f>MAIO!$C$4:$C$16</c:f>
              <c:numCache>
                <c:formatCode>General</c:formatCode>
                <c:ptCount val="13"/>
                <c:pt idx="0">
                  <c:v>396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102</c:v>
                </c:pt>
                <c:pt idx="9">
                  <c:v>3</c:v>
                </c:pt>
                <c:pt idx="10">
                  <c:v>0</c:v>
                </c:pt>
                <c:pt idx="11">
                  <c:v>32</c:v>
                </c:pt>
                <c:pt idx="12">
                  <c:v>535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402-4918-880F-A0F20B3BBA70}"/>
            </c:ext>
          </c:extLst>
        </c:ser>
        <c:dLbls/>
        <c:axId val="147241216"/>
        <c:axId val="147062784"/>
      </c:barChart>
      <c:catAx>
        <c:axId val="147241216"/>
        <c:scaling>
          <c:orientation val="minMax"/>
        </c:scaling>
        <c:axPos val="b"/>
        <c:numFmt formatCode="General" sourceLinked="0"/>
        <c:tickLblPos val="nextTo"/>
        <c:crossAx val="147062784"/>
        <c:crosses val="autoZero"/>
        <c:auto val="1"/>
        <c:lblAlgn val="ctr"/>
        <c:lblOffset val="100"/>
      </c:catAx>
      <c:valAx>
        <c:axId val="147062784"/>
        <c:scaling>
          <c:orientation val="minMax"/>
        </c:scaling>
        <c:axPos val="l"/>
        <c:majorGridlines/>
        <c:numFmt formatCode="General" sourceLinked="1"/>
        <c:tickLblPos val="nextTo"/>
        <c:crossAx val="147241216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8740157499999996" l="0.511811024" r="0.511811024" t="0.78740157499999996" header="0.31496062000000097" footer="0.31496062000000097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LUTECIA!A1"/><Relationship Id="rId13" Type="http://schemas.openxmlformats.org/officeDocument/2006/relationships/hyperlink" Target="#PEDRINHAS!A1"/><Relationship Id="rId18" Type="http://schemas.openxmlformats.org/officeDocument/2006/relationships/hyperlink" Target="#Maio!A1"/><Relationship Id="rId3" Type="http://schemas.openxmlformats.org/officeDocument/2006/relationships/hyperlink" Target="#ASSIS!A1"/><Relationship Id="rId21" Type="http://schemas.openxmlformats.org/officeDocument/2006/relationships/hyperlink" Target="#AGOSTO!A1"/><Relationship Id="rId7" Type="http://schemas.openxmlformats.org/officeDocument/2006/relationships/hyperlink" Target="#FLORINEA!A1"/><Relationship Id="rId12" Type="http://schemas.openxmlformats.org/officeDocument/2006/relationships/hyperlink" Target="#FEV!A1"/><Relationship Id="rId17" Type="http://schemas.openxmlformats.org/officeDocument/2006/relationships/hyperlink" Target="#ABRIL!A1"/><Relationship Id="rId2" Type="http://schemas.openxmlformats.org/officeDocument/2006/relationships/hyperlink" Target="#JAN!A1"/><Relationship Id="rId16" Type="http://schemas.openxmlformats.org/officeDocument/2006/relationships/hyperlink" Target="#MAR!A1"/><Relationship Id="rId20" Type="http://schemas.openxmlformats.org/officeDocument/2006/relationships/hyperlink" Target="#JULHO!A1"/><Relationship Id="rId1" Type="http://schemas.openxmlformats.org/officeDocument/2006/relationships/image" Target="../media/image1.jpeg"/><Relationship Id="rId6" Type="http://schemas.openxmlformats.org/officeDocument/2006/relationships/hyperlink" Target="#CRUZALIA!A1"/><Relationship Id="rId11" Type="http://schemas.openxmlformats.org/officeDocument/2006/relationships/hyperlink" Target="#PARAGUA&#199;U!A1"/><Relationship Id="rId24" Type="http://schemas.openxmlformats.org/officeDocument/2006/relationships/hyperlink" Target="#Novembro!A1"/><Relationship Id="rId5" Type="http://schemas.openxmlformats.org/officeDocument/2006/relationships/hyperlink" Target="#'CANDIDO MOTA'!A1"/><Relationship Id="rId15" Type="http://schemas.openxmlformats.org/officeDocument/2006/relationships/hyperlink" Target="#TARUMA!A1"/><Relationship Id="rId23" Type="http://schemas.openxmlformats.org/officeDocument/2006/relationships/hyperlink" Target="#Outubro!A1"/><Relationship Id="rId10" Type="http://schemas.openxmlformats.org/officeDocument/2006/relationships/hyperlink" Target="#PALMITAL!A1"/><Relationship Id="rId19" Type="http://schemas.openxmlformats.org/officeDocument/2006/relationships/hyperlink" Target="#Junho!A1"/><Relationship Id="rId4" Type="http://schemas.openxmlformats.org/officeDocument/2006/relationships/hyperlink" Target="#BORA!A1"/><Relationship Id="rId9" Type="http://schemas.openxmlformats.org/officeDocument/2006/relationships/hyperlink" Target="#MARACAI!A1"/><Relationship Id="rId14" Type="http://schemas.openxmlformats.org/officeDocument/2006/relationships/hyperlink" Target="#PLATINA!A1"/><Relationship Id="rId22" Type="http://schemas.openxmlformats.org/officeDocument/2006/relationships/hyperlink" Target="#Setembro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0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2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2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#INICIAR!A1"/><Relationship Id="rId1" Type="http://schemas.openxmlformats.org/officeDocument/2006/relationships/image" Target="../media/image2.jpeg"/><Relationship Id="rId5" Type="http://schemas.openxmlformats.org/officeDocument/2006/relationships/chart" Target="../charts/chart14.xml"/><Relationship Id="rId4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image" Target="../media/image3.png"/><Relationship Id="rId1" Type="http://schemas.openxmlformats.org/officeDocument/2006/relationships/hyperlink" Target="#INICIAR!A1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13</xdr:col>
      <xdr:colOff>419099</xdr:colOff>
      <xdr:row>31</xdr:row>
      <xdr:rowOff>19050</xdr:rowOff>
    </xdr:to>
    <xdr:sp macro="" textlink="">
      <xdr:nvSpPr>
        <xdr:cNvPr id="2" name="Retângulo de cantos arredondados 1"/>
        <xdr:cNvSpPr/>
      </xdr:nvSpPr>
      <xdr:spPr>
        <a:xfrm>
          <a:off x="381000" y="247650"/>
          <a:ext cx="7962899" cy="5676900"/>
        </a:xfrm>
        <a:prstGeom prst="roundRect">
          <a:avLst/>
        </a:prstGeom>
        <a:solidFill>
          <a:sysClr val="window" lastClr="FFFFFF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endParaRPr lang="pt-BR" sz="2400" b="1" cap="none" spc="0">
            <a:ln w="12700">
              <a:solidFill>
                <a:schemeClr val="tx2">
                  <a:satMod val="155000"/>
                </a:schemeClr>
              </a:solidFill>
              <a:prstDash val="solid"/>
            </a:ln>
            <a:solidFill>
              <a:sysClr val="windowText" lastClr="000000"/>
            </a:solidFill>
            <a:effectLst>
              <a:outerShdw blurRad="41275" dist="20320" dir="1800000" algn="tl" rotWithShape="0">
                <a:srgbClr val="000000">
                  <a:alpha val="40000"/>
                </a:srgbClr>
              </a:outerShdw>
            </a:effectLst>
          </a:endParaRPr>
        </a:p>
      </xdr:txBody>
    </xdr:sp>
    <xdr:clientData/>
  </xdr:twoCellAnchor>
  <xdr:twoCellAnchor>
    <xdr:from>
      <xdr:col>1</xdr:col>
      <xdr:colOff>123826</xdr:colOff>
      <xdr:row>2</xdr:row>
      <xdr:rowOff>133350</xdr:rowOff>
    </xdr:from>
    <xdr:to>
      <xdr:col>12</xdr:col>
      <xdr:colOff>600076</xdr:colOff>
      <xdr:row>10</xdr:row>
      <xdr:rowOff>0</xdr:rowOff>
    </xdr:to>
    <xdr:sp macro="" textlink="">
      <xdr:nvSpPr>
        <xdr:cNvPr id="5" name="CaixaDeTexto 4"/>
        <xdr:cNvSpPr txBox="1"/>
      </xdr:nvSpPr>
      <xdr:spPr>
        <a:xfrm>
          <a:off x="733426" y="514350"/>
          <a:ext cx="7181850" cy="1390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400" b="1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ATENDIMENTOS</a:t>
          </a:r>
          <a:r>
            <a:rPr lang="pt-BR" sz="24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SAMU 192 - REGIONAL ASSIS </a:t>
          </a:r>
          <a:r>
            <a:rPr lang="pt-BR" sz="4000" b="1" baseline="0">
              <a:solidFill>
                <a:srgbClr val="FF0000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</a:t>
          </a:r>
          <a:endParaRPr lang="pt-BR" sz="2400">
            <a:solidFill>
              <a:srgbClr val="FF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5</xdr:col>
      <xdr:colOff>457199</xdr:colOff>
      <xdr:row>22</xdr:row>
      <xdr:rowOff>38101</xdr:rowOff>
    </xdr:from>
    <xdr:to>
      <xdr:col>9</xdr:col>
      <xdr:colOff>19050</xdr:colOff>
      <xdr:row>28</xdr:row>
      <xdr:rowOff>49567</xdr:rowOff>
    </xdr:to>
    <xdr:pic>
      <xdr:nvPicPr>
        <xdr:cNvPr id="8" name="Imagem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505199" y="4229101"/>
          <a:ext cx="2000251" cy="1154466"/>
        </a:xfrm>
        <a:prstGeom prst="rect">
          <a:avLst/>
        </a:prstGeom>
      </xdr:spPr>
    </xdr:pic>
    <xdr:clientData/>
  </xdr:twoCellAnchor>
  <xdr:twoCellAnchor>
    <xdr:from>
      <xdr:col>1</xdr:col>
      <xdr:colOff>504826</xdr:colOff>
      <xdr:row>11</xdr:row>
      <xdr:rowOff>104776</xdr:rowOff>
    </xdr:from>
    <xdr:to>
      <xdr:col>3</xdr:col>
      <xdr:colOff>228600</xdr:colOff>
      <xdr:row>13</xdr:row>
      <xdr:rowOff>142876</xdr:rowOff>
    </xdr:to>
    <xdr:sp macro="" textlink="">
      <xdr:nvSpPr>
        <xdr:cNvPr id="6" name="Retângulo de cantos arredondados 5">
          <a:hlinkClick xmlns:r="http://schemas.openxmlformats.org/officeDocument/2006/relationships" r:id="rId2"/>
        </xdr:cNvPr>
        <xdr:cNvSpPr/>
      </xdr:nvSpPr>
      <xdr:spPr>
        <a:xfrm>
          <a:off x="1114426" y="22002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JANEIRO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447675</xdr:colOff>
      <xdr:row>22</xdr:row>
      <xdr:rowOff>85725</xdr:rowOff>
    </xdr:from>
    <xdr:to>
      <xdr:col>2</xdr:col>
      <xdr:colOff>142875</xdr:colOff>
      <xdr:row>24</xdr:row>
      <xdr:rowOff>142875</xdr:rowOff>
    </xdr:to>
    <xdr:sp macro="" textlink="">
      <xdr:nvSpPr>
        <xdr:cNvPr id="7" name="Retângulo de cantos arredondados 6">
          <a:hlinkClick xmlns:r="http://schemas.openxmlformats.org/officeDocument/2006/relationships" r:id="rId3" tooltip="Clique para visualizar Janeiro"/>
        </xdr:cNvPr>
        <xdr:cNvSpPr/>
      </xdr:nvSpPr>
      <xdr:spPr>
        <a:xfrm>
          <a:off x="447675" y="4276725"/>
          <a:ext cx="914400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ASSIS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238124</xdr:colOff>
      <xdr:row>22</xdr:row>
      <xdr:rowOff>104775</xdr:rowOff>
    </xdr:from>
    <xdr:to>
      <xdr:col>3</xdr:col>
      <xdr:colOff>504825</xdr:colOff>
      <xdr:row>24</xdr:row>
      <xdr:rowOff>152400</xdr:rowOff>
    </xdr:to>
    <xdr:sp macro="" textlink="">
      <xdr:nvSpPr>
        <xdr:cNvPr id="9" name="Retângulo de cantos arredondados 8">
          <a:hlinkClick xmlns:r="http://schemas.openxmlformats.org/officeDocument/2006/relationships" r:id="rId4" tooltip="Clique para visualizar Janeiro"/>
        </xdr:cNvPr>
        <xdr:cNvSpPr/>
      </xdr:nvSpPr>
      <xdr:spPr>
        <a:xfrm>
          <a:off x="1457324" y="4295775"/>
          <a:ext cx="876301" cy="4286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0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BORÁ</a:t>
          </a:r>
          <a:endParaRPr lang="pt-BR" sz="16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19049</xdr:colOff>
      <xdr:row>22</xdr:row>
      <xdr:rowOff>104775</xdr:rowOff>
    </xdr:from>
    <xdr:to>
      <xdr:col>5</xdr:col>
      <xdr:colOff>314325</xdr:colOff>
      <xdr:row>24</xdr:row>
      <xdr:rowOff>142875</xdr:rowOff>
    </xdr:to>
    <xdr:sp macro="" textlink="">
      <xdr:nvSpPr>
        <xdr:cNvPr id="10" name="Retângulo de cantos arredondados 9">
          <a:hlinkClick xmlns:r="http://schemas.openxmlformats.org/officeDocument/2006/relationships" r:id="rId5" tooltip="Clique para visualizar Janeiro"/>
        </xdr:cNvPr>
        <xdr:cNvSpPr/>
      </xdr:nvSpPr>
      <xdr:spPr>
        <a:xfrm>
          <a:off x="2457449" y="4295775"/>
          <a:ext cx="904876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CÂNDIDO MOTA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161925</xdr:colOff>
      <xdr:row>22</xdr:row>
      <xdr:rowOff>95251</xdr:rowOff>
    </xdr:from>
    <xdr:to>
      <xdr:col>10</xdr:col>
      <xdr:colOff>409576</xdr:colOff>
      <xdr:row>24</xdr:row>
      <xdr:rowOff>114301</xdr:rowOff>
    </xdr:to>
    <xdr:sp macro="" textlink="">
      <xdr:nvSpPr>
        <xdr:cNvPr id="11" name="Retângulo de cantos arredondados 10">
          <a:hlinkClick xmlns:r="http://schemas.openxmlformats.org/officeDocument/2006/relationships" r:id="rId6" tooltip="Clique para visualizar Janeiro"/>
        </xdr:cNvPr>
        <xdr:cNvSpPr/>
      </xdr:nvSpPr>
      <xdr:spPr>
        <a:xfrm>
          <a:off x="5648325" y="4286251"/>
          <a:ext cx="857251" cy="4000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CRUZÁLIA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476250</xdr:colOff>
      <xdr:row>22</xdr:row>
      <xdr:rowOff>104775</xdr:rowOff>
    </xdr:from>
    <xdr:to>
      <xdr:col>12</xdr:col>
      <xdr:colOff>114300</xdr:colOff>
      <xdr:row>24</xdr:row>
      <xdr:rowOff>114300</xdr:rowOff>
    </xdr:to>
    <xdr:sp macro="" textlink="">
      <xdr:nvSpPr>
        <xdr:cNvPr id="12" name="Retângulo de cantos arredondados 11">
          <a:hlinkClick xmlns:r="http://schemas.openxmlformats.org/officeDocument/2006/relationships" r:id="rId7" tooltip="Clique para visualizar Janeiro"/>
        </xdr:cNvPr>
        <xdr:cNvSpPr/>
      </xdr:nvSpPr>
      <xdr:spPr>
        <a:xfrm>
          <a:off x="6572250" y="4295775"/>
          <a:ext cx="857250" cy="39052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FLORÍNEA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22</xdr:row>
      <xdr:rowOff>114301</xdr:rowOff>
    </xdr:from>
    <xdr:to>
      <xdr:col>13</xdr:col>
      <xdr:colOff>323850</xdr:colOff>
      <xdr:row>24</xdr:row>
      <xdr:rowOff>114301</xdr:rowOff>
    </xdr:to>
    <xdr:sp macro="" textlink="">
      <xdr:nvSpPr>
        <xdr:cNvPr id="13" name="Retângulo de cantos arredondados 12">
          <a:hlinkClick xmlns:r="http://schemas.openxmlformats.org/officeDocument/2006/relationships" r:id="rId8" tooltip="Clique para visualizar Janeiro"/>
        </xdr:cNvPr>
        <xdr:cNvSpPr/>
      </xdr:nvSpPr>
      <xdr:spPr>
        <a:xfrm>
          <a:off x="7515225" y="4305301"/>
          <a:ext cx="733425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LUTÉCIA</a:t>
          </a:r>
        </a:p>
      </xdr:txBody>
    </xdr:sp>
    <xdr:clientData/>
  </xdr:twoCellAnchor>
  <xdr:twoCellAnchor>
    <xdr:from>
      <xdr:col>0</xdr:col>
      <xdr:colOff>447673</xdr:colOff>
      <xdr:row>25</xdr:row>
      <xdr:rowOff>66675</xdr:rowOff>
    </xdr:from>
    <xdr:to>
      <xdr:col>2</xdr:col>
      <xdr:colOff>114300</xdr:colOff>
      <xdr:row>27</xdr:row>
      <xdr:rowOff>104775</xdr:rowOff>
    </xdr:to>
    <xdr:sp macro="" textlink="">
      <xdr:nvSpPr>
        <xdr:cNvPr id="16" name="Retângulo de cantos arredondados 15">
          <a:hlinkClick xmlns:r="http://schemas.openxmlformats.org/officeDocument/2006/relationships" r:id="rId9" tooltip="Clique para visualizar Janeiro"/>
        </xdr:cNvPr>
        <xdr:cNvSpPr/>
      </xdr:nvSpPr>
      <xdr:spPr>
        <a:xfrm>
          <a:off x="447673" y="4829175"/>
          <a:ext cx="885827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MARACAÍ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219074</xdr:colOff>
      <xdr:row>25</xdr:row>
      <xdr:rowOff>76201</xdr:rowOff>
    </xdr:from>
    <xdr:to>
      <xdr:col>3</xdr:col>
      <xdr:colOff>485775</xdr:colOff>
      <xdr:row>27</xdr:row>
      <xdr:rowOff>114301</xdr:rowOff>
    </xdr:to>
    <xdr:sp macro="" textlink="">
      <xdr:nvSpPr>
        <xdr:cNvPr id="17" name="Retângulo de cantos arredondados 16">
          <a:hlinkClick xmlns:r="http://schemas.openxmlformats.org/officeDocument/2006/relationships" r:id="rId10" tooltip="Clique para visualizar Janeiro"/>
        </xdr:cNvPr>
        <xdr:cNvSpPr/>
      </xdr:nvSpPr>
      <xdr:spPr>
        <a:xfrm>
          <a:off x="1438274" y="4838701"/>
          <a:ext cx="876301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PALMITAL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9522</xdr:colOff>
      <xdr:row>25</xdr:row>
      <xdr:rowOff>57150</xdr:rowOff>
    </xdr:from>
    <xdr:to>
      <xdr:col>5</xdr:col>
      <xdr:colOff>304799</xdr:colOff>
      <xdr:row>27</xdr:row>
      <xdr:rowOff>114300</xdr:rowOff>
    </xdr:to>
    <xdr:sp macro="" textlink="">
      <xdr:nvSpPr>
        <xdr:cNvPr id="18" name="Retângulo de cantos arredondados 17">
          <a:hlinkClick xmlns:r="http://schemas.openxmlformats.org/officeDocument/2006/relationships" r:id="rId11" tooltip="Clique para visualizar Janeiro"/>
        </xdr:cNvPr>
        <xdr:cNvSpPr/>
      </xdr:nvSpPr>
      <xdr:spPr>
        <a:xfrm>
          <a:off x="2447922" y="4819650"/>
          <a:ext cx="904877" cy="43815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PARAGUAÇU PTA.</a:t>
          </a:r>
        </a:p>
      </xdr:txBody>
    </xdr:sp>
    <xdr:clientData/>
  </xdr:twoCellAnchor>
  <xdr:twoCellAnchor>
    <xdr:from>
      <xdr:col>3</xdr:col>
      <xdr:colOff>390525</xdr:colOff>
      <xdr:row>11</xdr:row>
      <xdr:rowOff>95250</xdr:rowOff>
    </xdr:from>
    <xdr:to>
      <xdr:col>5</xdr:col>
      <xdr:colOff>123825</xdr:colOff>
      <xdr:row>13</xdr:row>
      <xdr:rowOff>133350</xdr:rowOff>
    </xdr:to>
    <xdr:sp macro="" textlink="">
      <xdr:nvSpPr>
        <xdr:cNvPr id="20" name="Retângulo de cantos arredondados 19">
          <a:hlinkClick xmlns:r="http://schemas.openxmlformats.org/officeDocument/2006/relationships" r:id="rId12"/>
        </xdr:cNvPr>
        <xdr:cNvSpPr/>
      </xdr:nvSpPr>
      <xdr:spPr>
        <a:xfrm>
          <a:off x="221932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FEVEREIRO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161925</xdr:colOff>
      <xdr:row>25</xdr:row>
      <xdr:rowOff>38100</xdr:rowOff>
    </xdr:from>
    <xdr:to>
      <xdr:col>10</xdr:col>
      <xdr:colOff>419100</xdr:colOff>
      <xdr:row>27</xdr:row>
      <xdr:rowOff>28575</xdr:rowOff>
    </xdr:to>
    <xdr:sp macro="" textlink="">
      <xdr:nvSpPr>
        <xdr:cNvPr id="21" name="Retângulo de cantos arredondados 20">
          <a:hlinkClick xmlns:r="http://schemas.openxmlformats.org/officeDocument/2006/relationships" r:id="rId13" tooltip="Clique para visualizar Janeiro"/>
        </xdr:cNvPr>
        <xdr:cNvSpPr/>
      </xdr:nvSpPr>
      <xdr:spPr>
        <a:xfrm>
          <a:off x="5648325" y="4800600"/>
          <a:ext cx="866775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PEDRINHAS</a:t>
          </a:r>
          <a:r>
            <a:rPr lang="pt-BR" sz="8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PTA.</a:t>
          </a:r>
          <a:endParaRPr lang="pt-BR" sz="8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10</xdr:col>
      <xdr:colOff>523875</xdr:colOff>
      <xdr:row>25</xdr:row>
      <xdr:rowOff>57150</xdr:rowOff>
    </xdr:from>
    <xdr:to>
      <xdr:col>12</xdr:col>
      <xdr:colOff>85725</xdr:colOff>
      <xdr:row>27</xdr:row>
      <xdr:rowOff>47625</xdr:rowOff>
    </xdr:to>
    <xdr:sp macro="" textlink="">
      <xdr:nvSpPr>
        <xdr:cNvPr id="22" name="Retângulo de cantos arredondados 21">
          <a:hlinkClick xmlns:r="http://schemas.openxmlformats.org/officeDocument/2006/relationships" r:id="rId14" tooltip="Clique para visualizar Janeiro"/>
        </xdr:cNvPr>
        <xdr:cNvSpPr/>
      </xdr:nvSpPr>
      <xdr:spPr>
        <a:xfrm>
          <a:off x="6619875" y="4819650"/>
          <a:ext cx="781050" cy="371475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PLATINA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200025</xdr:colOff>
      <xdr:row>25</xdr:row>
      <xdr:rowOff>47625</xdr:rowOff>
    </xdr:from>
    <xdr:to>
      <xdr:col>13</xdr:col>
      <xdr:colOff>314325</xdr:colOff>
      <xdr:row>27</xdr:row>
      <xdr:rowOff>47625</xdr:rowOff>
    </xdr:to>
    <xdr:sp macro="" textlink="">
      <xdr:nvSpPr>
        <xdr:cNvPr id="23" name="Retângulo de cantos arredondados 22">
          <a:hlinkClick xmlns:r="http://schemas.openxmlformats.org/officeDocument/2006/relationships" r:id="rId15" tooltip="Clique para visualizar Janeiro"/>
        </xdr:cNvPr>
        <xdr:cNvSpPr/>
      </xdr:nvSpPr>
      <xdr:spPr>
        <a:xfrm>
          <a:off x="7515225" y="4810125"/>
          <a:ext cx="723900" cy="3810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TARUMÃ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304800</xdr:colOff>
      <xdr:row>11</xdr:row>
      <xdr:rowOff>104775</xdr:rowOff>
    </xdr:from>
    <xdr:to>
      <xdr:col>7</xdr:col>
      <xdr:colOff>38100</xdr:colOff>
      <xdr:row>13</xdr:row>
      <xdr:rowOff>142875</xdr:rowOff>
    </xdr:to>
    <xdr:sp macro="" textlink="">
      <xdr:nvSpPr>
        <xdr:cNvPr id="24" name="Retângulo de cantos arredondados 23">
          <a:hlinkClick xmlns:r="http://schemas.openxmlformats.org/officeDocument/2006/relationships" r:id="rId16"/>
        </xdr:cNvPr>
        <xdr:cNvSpPr/>
      </xdr:nvSpPr>
      <xdr:spPr>
        <a:xfrm>
          <a:off x="3352800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MARÇO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219075</xdr:colOff>
      <xdr:row>11</xdr:row>
      <xdr:rowOff>104775</xdr:rowOff>
    </xdr:from>
    <xdr:to>
      <xdr:col>8</xdr:col>
      <xdr:colOff>561975</xdr:colOff>
      <xdr:row>13</xdr:row>
      <xdr:rowOff>142875</xdr:rowOff>
    </xdr:to>
    <xdr:sp macro="" textlink="">
      <xdr:nvSpPr>
        <xdr:cNvPr id="25" name="Retângulo de cantos arredondados 24">
          <a:hlinkClick xmlns:r="http://schemas.openxmlformats.org/officeDocument/2006/relationships" r:id="rId17"/>
        </xdr:cNvPr>
        <xdr:cNvSpPr/>
      </xdr:nvSpPr>
      <xdr:spPr>
        <a:xfrm>
          <a:off x="4486275" y="22002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ABRIL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133350</xdr:colOff>
      <xdr:row>11</xdr:row>
      <xdr:rowOff>95250</xdr:rowOff>
    </xdr:from>
    <xdr:to>
      <xdr:col>10</xdr:col>
      <xdr:colOff>476250</xdr:colOff>
      <xdr:row>13</xdr:row>
      <xdr:rowOff>133350</xdr:rowOff>
    </xdr:to>
    <xdr:sp macro="" textlink="">
      <xdr:nvSpPr>
        <xdr:cNvPr id="26" name="Retângulo de cantos arredondados 25">
          <a:hlinkClick xmlns:r="http://schemas.openxmlformats.org/officeDocument/2006/relationships" r:id="rId18"/>
        </xdr:cNvPr>
        <xdr:cNvSpPr/>
      </xdr:nvSpPr>
      <xdr:spPr>
        <a:xfrm>
          <a:off x="5619750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MAIO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28575</xdr:colOff>
      <xdr:row>11</xdr:row>
      <xdr:rowOff>95250</xdr:rowOff>
    </xdr:from>
    <xdr:to>
      <xdr:col>12</xdr:col>
      <xdr:colOff>371475</xdr:colOff>
      <xdr:row>13</xdr:row>
      <xdr:rowOff>133350</xdr:rowOff>
    </xdr:to>
    <xdr:sp macro="" textlink="">
      <xdr:nvSpPr>
        <xdr:cNvPr id="27" name="Retângulo de cantos arredondados 26">
          <a:hlinkClick xmlns:r="http://schemas.openxmlformats.org/officeDocument/2006/relationships" r:id="rId19"/>
        </xdr:cNvPr>
        <xdr:cNvSpPr/>
      </xdr:nvSpPr>
      <xdr:spPr>
        <a:xfrm>
          <a:off x="6734175" y="21907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JUNHO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495301</xdr:colOff>
      <xdr:row>14</xdr:row>
      <xdr:rowOff>142876</xdr:rowOff>
    </xdr:from>
    <xdr:to>
      <xdr:col>3</xdr:col>
      <xdr:colOff>219075</xdr:colOff>
      <xdr:row>16</xdr:row>
      <xdr:rowOff>180976</xdr:rowOff>
    </xdr:to>
    <xdr:sp macro="" textlink="">
      <xdr:nvSpPr>
        <xdr:cNvPr id="28" name="Retângulo de cantos arredondados 27">
          <a:hlinkClick xmlns:r="http://schemas.openxmlformats.org/officeDocument/2006/relationships" r:id="rId20"/>
        </xdr:cNvPr>
        <xdr:cNvSpPr/>
      </xdr:nvSpPr>
      <xdr:spPr>
        <a:xfrm>
          <a:off x="1104901" y="2809876"/>
          <a:ext cx="942974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JULHO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3</xdr:col>
      <xdr:colOff>381000</xdr:colOff>
      <xdr:row>14</xdr:row>
      <xdr:rowOff>133350</xdr:rowOff>
    </xdr:from>
    <xdr:to>
      <xdr:col>5</xdr:col>
      <xdr:colOff>114300</xdr:colOff>
      <xdr:row>16</xdr:row>
      <xdr:rowOff>171450</xdr:rowOff>
    </xdr:to>
    <xdr:sp macro="" textlink="">
      <xdr:nvSpPr>
        <xdr:cNvPr id="29" name="Retângulo de cantos arredondados 28">
          <a:hlinkClick xmlns:r="http://schemas.openxmlformats.org/officeDocument/2006/relationships" r:id="rId21"/>
        </xdr:cNvPr>
        <xdr:cNvSpPr/>
      </xdr:nvSpPr>
      <xdr:spPr>
        <a:xfrm>
          <a:off x="220980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AGOSTO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5</xdr:col>
      <xdr:colOff>295275</xdr:colOff>
      <xdr:row>14</xdr:row>
      <xdr:rowOff>142875</xdr:rowOff>
    </xdr:from>
    <xdr:to>
      <xdr:col>7</xdr:col>
      <xdr:colOff>28575</xdr:colOff>
      <xdr:row>16</xdr:row>
      <xdr:rowOff>180975</xdr:rowOff>
    </xdr:to>
    <xdr:sp macro="" textlink="">
      <xdr:nvSpPr>
        <xdr:cNvPr id="30" name="Retângulo de cantos arredondados 29">
          <a:hlinkClick xmlns:r="http://schemas.openxmlformats.org/officeDocument/2006/relationships" r:id="rId22"/>
        </xdr:cNvPr>
        <xdr:cNvSpPr/>
      </xdr:nvSpPr>
      <xdr:spPr>
        <a:xfrm>
          <a:off x="3343275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SETEMBRO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7</xdr:col>
      <xdr:colOff>209550</xdr:colOff>
      <xdr:row>14</xdr:row>
      <xdr:rowOff>142875</xdr:rowOff>
    </xdr:from>
    <xdr:to>
      <xdr:col>8</xdr:col>
      <xdr:colOff>552450</xdr:colOff>
      <xdr:row>16</xdr:row>
      <xdr:rowOff>180975</xdr:rowOff>
    </xdr:to>
    <xdr:sp macro="" textlink="">
      <xdr:nvSpPr>
        <xdr:cNvPr id="31" name="Retângulo de cantos arredondados 30">
          <a:hlinkClick xmlns:r="http://schemas.openxmlformats.org/officeDocument/2006/relationships" r:id="rId23"/>
        </xdr:cNvPr>
        <xdr:cNvSpPr/>
      </xdr:nvSpPr>
      <xdr:spPr>
        <a:xfrm>
          <a:off x="4476750" y="2809875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OUTUBRO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9</xdr:col>
      <xdr:colOff>123825</xdr:colOff>
      <xdr:row>14</xdr:row>
      <xdr:rowOff>133350</xdr:rowOff>
    </xdr:from>
    <xdr:to>
      <xdr:col>10</xdr:col>
      <xdr:colOff>466725</xdr:colOff>
      <xdr:row>16</xdr:row>
      <xdr:rowOff>171450</xdr:rowOff>
    </xdr:to>
    <xdr:sp macro="" textlink="">
      <xdr:nvSpPr>
        <xdr:cNvPr id="32" name="Retângulo de cantos arredondados 31">
          <a:hlinkClick xmlns:r="http://schemas.openxmlformats.org/officeDocument/2006/relationships" r:id="rId24"/>
        </xdr:cNvPr>
        <xdr:cNvSpPr/>
      </xdr:nvSpPr>
      <xdr:spPr>
        <a:xfrm>
          <a:off x="5610225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 b="1">
              <a:solidFill>
                <a:schemeClr val="bg1"/>
              </a:solidFill>
            </a:rPr>
            <a:t>NOVEMBRO</a:t>
          </a:r>
          <a:endParaRPr lang="pt-BR" sz="1400" b="1">
            <a:solidFill>
              <a:schemeClr val="bg1"/>
            </a:solidFill>
          </a:endParaRPr>
        </a:p>
      </xdr:txBody>
    </xdr:sp>
    <xdr:clientData/>
  </xdr:twoCellAnchor>
  <xdr:twoCellAnchor>
    <xdr:from>
      <xdr:col>11</xdr:col>
      <xdr:colOff>19050</xdr:colOff>
      <xdr:row>14</xdr:row>
      <xdr:rowOff>133350</xdr:rowOff>
    </xdr:from>
    <xdr:to>
      <xdr:col>12</xdr:col>
      <xdr:colOff>361950</xdr:colOff>
      <xdr:row>16</xdr:row>
      <xdr:rowOff>171450</xdr:rowOff>
    </xdr:to>
    <xdr:sp macro="" textlink="">
      <xdr:nvSpPr>
        <xdr:cNvPr id="33" name="Retângulo de cantos arredondados 32"/>
        <xdr:cNvSpPr/>
      </xdr:nvSpPr>
      <xdr:spPr>
        <a:xfrm>
          <a:off x="6724650" y="2800350"/>
          <a:ext cx="952500" cy="419100"/>
        </a:xfrm>
        <a:prstGeom prst="roundRect">
          <a:avLst/>
        </a:prstGeom>
        <a:solidFill>
          <a:schemeClr val="accent6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200" b="1">
              <a:solidFill>
                <a:schemeClr val="bg1"/>
              </a:solidFill>
            </a:rPr>
            <a:t>DEZEMBRO</a:t>
          </a:r>
          <a:endParaRPr lang="pt-BR" sz="1600" b="1">
            <a:solidFill>
              <a:schemeClr val="bg1"/>
            </a:solidFill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SETEMBRO/2019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OUTUBRO/2019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NOVEBRO/2019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2" name="Imagem 1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DEZEMBRO/2019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JANEIRO/2019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FEVEREIRO/2019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MARÇO/2019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ABRIL/2019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12</xdr:col>
      <xdr:colOff>927101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MAIO/2019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191259</xdr:colOff>
      <xdr:row>0</xdr:row>
      <xdr:rowOff>245533</xdr:rowOff>
    </xdr:from>
    <xdr:to>
      <xdr:col>13</xdr:col>
      <xdr:colOff>12701</xdr:colOff>
      <xdr:row>5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9497184" y="2455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12</xdr:col>
      <xdr:colOff>128877</xdr:colOff>
      <xdr:row>8</xdr:row>
      <xdr:rowOff>63500</xdr:rowOff>
    </xdr:from>
    <xdr:to>
      <xdr:col>13</xdr:col>
      <xdr:colOff>33866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JUNHO/2019</a:t>
          </a:r>
          <a:endParaRPr lang="pt-BR" sz="1600" b="1"/>
        </a:p>
      </xdr:txBody>
    </xdr:sp>
    <xdr:clientData/>
  </xdr:twoCellAnchor>
  <xdr:twoCellAnchor>
    <xdr:from>
      <xdr:col>6</xdr:col>
      <xdr:colOff>43229</xdr:colOff>
      <xdr:row>49</xdr:row>
      <xdr:rowOff>81330</xdr:rowOff>
    </xdr:from>
    <xdr:to>
      <xdr:col>12</xdr:col>
      <xdr:colOff>19782</xdr:colOff>
      <xdr:row>64</xdr:row>
      <xdr:rowOff>66676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343659</xdr:colOff>
      <xdr:row>0</xdr:row>
      <xdr:rowOff>55033</xdr:rowOff>
    </xdr:from>
    <xdr:to>
      <xdr:col>17</xdr:col>
      <xdr:colOff>136526</xdr:colOff>
      <xdr:row>4</xdr:row>
      <xdr:rowOff>63500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821409" y="55033"/>
          <a:ext cx="735842" cy="1189567"/>
        </a:xfrm>
        <a:prstGeom prst="rect">
          <a:avLst/>
        </a:prstGeom>
      </xdr:spPr>
    </xdr:pic>
    <xdr:clientData/>
  </xdr:twoCellAnchor>
  <xdr:twoCellAnchor editAs="oneCell">
    <xdr:from>
      <xdr:col>11</xdr:col>
      <xdr:colOff>128877</xdr:colOff>
      <xdr:row>8</xdr:row>
      <xdr:rowOff>63500</xdr:rowOff>
    </xdr:from>
    <xdr:to>
      <xdr:col>12</xdr:col>
      <xdr:colOff>24341</xdr:colOff>
      <xdr:row>11</xdr:row>
      <xdr:rowOff>158750</xdr:rowOff>
    </xdr:to>
    <xdr:pic>
      <xdr:nvPicPr>
        <xdr:cNvPr id="3" name="Imagem 2" descr="http://images.clipartlogo.com/files/images/30/300991/go-previous-orange-button-tango-style_t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434802" y="2006600"/>
          <a:ext cx="819389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10</xdr:col>
      <xdr:colOff>549088</xdr:colOff>
      <xdr:row>33</xdr:row>
      <xdr:rowOff>123264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7</xdr:col>
      <xdr:colOff>761999</xdr:colOff>
      <xdr:row>18</xdr:row>
      <xdr:rowOff>123265</xdr:rowOff>
    </xdr:to>
    <xdr:sp macro="" textlink="">
      <xdr:nvSpPr>
        <xdr:cNvPr id="5" name="CaixaDeTexto 4"/>
        <xdr:cNvSpPr txBox="1"/>
      </xdr:nvSpPr>
      <xdr:spPr>
        <a:xfrm>
          <a:off x="2398101" y="3743325"/>
          <a:ext cx="4545623" cy="32329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JULHO/2019</a:t>
          </a:r>
          <a:endParaRPr lang="pt-BR" sz="1600" b="1"/>
        </a:p>
      </xdr:txBody>
    </xdr:sp>
    <xdr:clientData/>
  </xdr:twoCellAnchor>
  <xdr:twoCellAnchor>
    <xdr:from>
      <xdr:col>5</xdr:col>
      <xdr:colOff>14654</xdr:colOff>
      <xdr:row>49</xdr:row>
      <xdr:rowOff>14655</xdr:rowOff>
    </xdr:from>
    <xdr:to>
      <xdr:col>10</xdr:col>
      <xdr:colOff>600807</xdr:colOff>
      <xdr:row>64</xdr:row>
      <xdr:rowOff>1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128877</xdr:colOff>
      <xdr:row>8</xdr:row>
      <xdr:rowOff>63500</xdr:rowOff>
    </xdr:from>
    <xdr:to>
      <xdr:col>12</xdr:col>
      <xdr:colOff>948266</xdr:colOff>
      <xdr:row>11</xdr:row>
      <xdr:rowOff>158750</xdr:rowOff>
    </xdr:to>
    <xdr:pic>
      <xdr:nvPicPr>
        <xdr:cNvPr id="9" name="Imagem 8" descr="http://images.clipartlogo.com/files/images/30/300991/go-previous-orange-button-tango-style_t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8479127" y="2000250"/>
          <a:ext cx="823622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70598</xdr:colOff>
      <xdr:row>16</xdr:row>
      <xdr:rowOff>67235</xdr:rowOff>
    </xdr:from>
    <xdr:to>
      <xdr:col>11</xdr:col>
      <xdr:colOff>549088</xdr:colOff>
      <xdr:row>33</xdr:row>
      <xdr:rowOff>123264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483576</xdr:colOff>
      <xdr:row>17</xdr:row>
      <xdr:rowOff>0</xdr:rowOff>
    </xdr:from>
    <xdr:to>
      <xdr:col>8</xdr:col>
      <xdr:colOff>761999</xdr:colOff>
      <xdr:row>18</xdr:row>
      <xdr:rowOff>123265</xdr:rowOff>
    </xdr:to>
    <xdr:sp macro="" textlink="">
      <xdr:nvSpPr>
        <xdr:cNvPr id="4" name="CaixaDeTexto 3"/>
        <xdr:cNvSpPr txBox="1"/>
      </xdr:nvSpPr>
      <xdr:spPr>
        <a:xfrm>
          <a:off x="2395903" y="3744058"/>
          <a:ext cx="4550019" cy="32109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600" b="1"/>
            <a:t>ATENDIMENTOS</a:t>
          </a:r>
          <a:r>
            <a:rPr lang="pt-BR" sz="1600" b="1" baseline="0"/>
            <a:t> SAMU - AGOSTO/2019</a:t>
          </a:r>
          <a:endParaRPr lang="pt-BR" sz="1600" b="1"/>
        </a:p>
      </xdr:txBody>
    </xdr:sp>
    <xdr:clientData/>
  </xdr:twoCellAnchor>
  <xdr:twoCellAnchor>
    <xdr:from>
      <xdr:col>6</xdr:col>
      <xdr:colOff>14654</xdr:colOff>
      <xdr:row>49</xdr:row>
      <xdr:rowOff>14655</xdr:rowOff>
    </xdr:from>
    <xdr:to>
      <xdr:col>11</xdr:col>
      <xdr:colOff>600807</xdr:colOff>
      <xdr:row>64</xdr:row>
      <xdr:rowOff>1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e/Downloads/Users/Lenovo/AppData/Local/Microsoft/Windows/INetCache/Content.Outlook/3IT65SGU/Planilha_acompanhamento%20atendimentos%20Santa%20Casa%20x%20CIVAP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PA_MESES"/>
      <sheetName val="DASHBORD"/>
      <sheetName val="dados_jan"/>
      <sheetName val="dados_fev"/>
      <sheetName val="dados_mar"/>
      <sheetName val="dados_abr"/>
      <sheetName val="dados_mai"/>
      <sheetName val="dados_jun"/>
      <sheetName val="dados_jul"/>
      <sheetName val="dados_ago"/>
      <sheetName val="dados_set"/>
      <sheetName val="dados_out"/>
      <sheetName val="dados_nov"/>
      <sheetName val="dados_dez"/>
      <sheetName val="Gráf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4">
          <cell r="N4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GridLines="0" zoomScale="85" zoomScaleNormal="85" zoomScaleSheetLayoutView="100" workbookViewId="0">
      <selection activeCell="I39" sqref="I39"/>
    </sheetView>
  </sheetViews>
  <sheetFormatPr defaultRowHeight="15"/>
  <sheetData/>
  <pageMargins left="0.51181102362204722" right="0.51181102362204722" top="0.78740157480314965" bottom="0.78740157480314965" header="0.31496062992125984" footer="0.31496062992125984"/>
  <pageSetup paperSize="9" orientation="landscape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SheetLayoutView="90" workbookViewId="0">
      <selection activeCell="J70" sqref="J70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3" t="s">
        <v>74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78">
        <v>189</v>
      </c>
      <c r="C4" s="179">
        <v>544</v>
      </c>
      <c r="D4" s="178">
        <v>7</v>
      </c>
      <c r="E4" s="80">
        <v>46</v>
      </c>
      <c r="F4" s="80">
        <v>3</v>
      </c>
      <c r="G4" s="179">
        <v>0</v>
      </c>
      <c r="H4" s="178">
        <v>0</v>
      </c>
      <c r="I4" s="80">
        <v>841</v>
      </c>
      <c r="J4" s="80">
        <v>99</v>
      </c>
      <c r="K4" s="179">
        <v>0</v>
      </c>
      <c r="L4" s="180">
        <f>SUM(H4:K4)</f>
        <v>940</v>
      </c>
    </row>
    <row r="5" spans="1:14">
      <c r="A5" s="13" t="s">
        <v>12</v>
      </c>
      <c r="B5" s="161">
        <v>0</v>
      </c>
      <c r="C5" s="157">
        <v>2</v>
      </c>
      <c r="D5" s="161">
        <v>0</v>
      </c>
      <c r="E5" s="153">
        <v>0</v>
      </c>
      <c r="F5" s="153">
        <v>0</v>
      </c>
      <c r="G5" s="157">
        <v>0</v>
      </c>
      <c r="H5" s="161">
        <v>0</v>
      </c>
      <c r="I5" s="153">
        <v>0</v>
      </c>
      <c r="J5" s="153">
        <v>0</v>
      </c>
      <c r="K5" s="157">
        <v>0</v>
      </c>
      <c r="L5" s="151">
        <f t="shared" ref="L5:L15" si="0">SUM(H5:K5)</f>
        <v>0</v>
      </c>
    </row>
    <row r="6" spans="1:14">
      <c r="A6" s="13" t="s">
        <v>13</v>
      </c>
      <c r="B6" s="161">
        <v>24</v>
      </c>
      <c r="C6" s="157">
        <v>0</v>
      </c>
      <c r="D6" s="161">
        <v>7</v>
      </c>
      <c r="E6" s="153">
        <v>6</v>
      </c>
      <c r="F6" s="153">
        <v>1</v>
      </c>
      <c r="G6" s="157">
        <v>0</v>
      </c>
      <c r="H6" s="161">
        <v>0</v>
      </c>
      <c r="I6" s="153">
        <v>14</v>
      </c>
      <c r="J6" s="153">
        <v>31</v>
      </c>
      <c r="K6" s="157">
        <v>0</v>
      </c>
      <c r="L6" s="151">
        <f t="shared" si="0"/>
        <v>45</v>
      </c>
    </row>
    <row r="7" spans="1:14">
      <c r="A7" s="13" t="s">
        <v>14</v>
      </c>
      <c r="B7" s="161">
        <v>1</v>
      </c>
      <c r="C7" s="157">
        <v>0</v>
      </c>
      <c r="D7" s="161">
        <v>0</v>
      </c>
      <c r="E7" s="153">
        <v>0</v>
      </c>
      <c r="F7" s="153">
        <v>0</v>
      </c>
      <c r="G7" s="157">
        <v>0</v>
      </c>
      <c r="H7" s="161">
        <v>0</v>
      </c>
      <c r="I7" s="153">
        <v>0</v>
      </c>
      <c r="J7" s="153">
        <v>2</v>
      </c>
      <c r="K7" s="157">
        <v>0</v>
      </c>
      <c r="L7" s="151">
        <f t="shared" si="0"/>
        <v>2</v>
      </c>
    </row>
    <row r="8" spans="1:14">
      <c r="A8" s="13" t="s">
        <v>17</v>
      </c>
      <c r="B8" s="161">
        <v>8</v>
      </c>
      <c r="C8" s="157">
        <v>2</v>
      </c>
      <c r="D8" s="161">
        <v>0</v>
      </c>
      <c r="E8" s="153">
        <v>0</v>
      </c>
      <c r="F8" s="153">
        <v>0</v>
      </c>
      <c r="G8" s="157">
        <v>0</v>
      </c>
      <c r="H8" s="161">
        <v>0</v>
      </c>
      <c r="I8" s="153">
        <v>1</v>
      </c>
      <c r="J8" s="153">
        <v>10</v>
      </c>
      <c r="K8" s="157">
        <v>0</v>
      </c>
      <c r="L8" s="151">
        <f t="shared" si="0"/>
        <v>11</v>
      </c>
    </row>
    <row r="9" spans="1:14">
      <c r="A9" s="13" t="s">
        <v>15</v>
      </c>
      <c r="B9" s="161">
        <v>0</v>
      </c>
      <c r="C9" s="157">
        <v>0</v>
      </c>
      <c r="D9" s="161">
        <v>1</v>
      </c>
      <c r="E9" s="153">
        <v>0</v>
      </c>
      <c r="F9" s="153">
        <v>0</v>
      </c>
      <c r="G9" s="157">
        <v>0</v>
      </c>
      <c r="H9" s="161">
        <v>0</v>
      </c>
      <c r="I9" s="153">
        <v>0</v>
      </c>
      <c r="J9" s="153">
        <v>0</v>
      </c>
      <c r="K9" s="157">
        <v>0</v>
      </c>
      <c r="L9" s="151">
        <f t="shared" si="0"/>
        <v>0</v>
      </c>
    </row>
    <row r="10" spans="1:14">
      <c r="A10" s="13" t="s">
        <v>16</v>
      </c>
      <c r="B10" s="161">
        <v>7</v>
      </c>
      <c r="C10" s="157">
        <v>1</v>
      </c>
      <c r="D10" s="161">
        <v>1</v>
      </c>
      <c r="E10" s="153">
        <v>0</v>
      </c>
      <c r="F10" s="153">
        <v>0</v>
      </c>
      <c r="G10" s="157">
        <v>0</v>
      </c>
      <c r="H10" s="161">
        <v>0</v>
      </c>
      <c r="I10" s="153">
        <v>3</v>
      </c>
      <c r="J10" s="153">
        <v>12</v>
      </c>
      <c r="K10" s="157">
        <v>0</v>
      </c>
      <c r="L10" s="151">
        <f t="shared" si="0"/>
        <v>15</v>
      </c>
    </row>
    <row r="11" spans="1:14">
      <c r="A11" s="13" t="s">
        <v>18</v>
      </c>
      <c r="B11" s="161">
        <v>14</v>
      </c>
      <c r="C11" s="157">
        <v>6</v>
      </c>
      <c r="D11" s="161">
        <v>47</v>
      </c>
      <c r="E11" s="153">
        <v>0</v>
      </c>
      <c r="F11" s="153">
        <v>0</v>
      </c>
      <c r="G11" s="157">
        <v>0</v>
      </c>
      <c r="H11" s="161">
        <v>0</v>
      </c>
      <c r="I11" s="153">
        <v>61</v>
      </c>
      <c r="J11" s="153">
        <v>21</v>
      </c>
      <c r="K11" s="157">
        <v>0</v>
      </c>
      <c r="L11" s="151">
        <f t="shared" si="0"/>
        <v>82</v>
      </c>
    </row>
    <row r="12" spans="1:14">
      <c r="A12" s="13" t="s">
        <v>19</v>
      </c>
      <c r="B12" s="161">
        <v>6</v>
      </c>
      <c r="C12" s="157">
        <v>0</v>
      </c>
      <c r="D12" s="161">
        <v>109</v>
      </c>
      <c r="E12" s="153">
        <v>12</v>
      </c>
      <c r="F12" s="153">
        <v>0</v>
      </c>
      <c r="G12" s="157">
        <v>0</v>
      </c>
      <c r="H12" s="161">
        <v>0</v>
      </c>
      <c r="I12" s="153">
        <v>381</v>
      </c>
      <c r="J12" s="153">
        <v>8</v>
      </c>
      <c r="K12" s="157">
        <v>0</v>
      </c>
      <c r="L12" s="151">
        <f t="shared" si="0"/>
        <v>389</v>
      </c>
    </row>
    <row r="13" spans="1:14" ht="18.75">
      <c r="A13" s="13" t="s">
        <v>20</v>
      </c>
      <c r="B13" s="161">
        <v>8</v>
      </c>
      <c r="C13" s="157">
        <v>0</v>
      </c>
      <c r="D13" s="161">
        <v>0</v>
      </c>
      <c r="E13" s="153">
        <v>0</v>
      </c>
      <c r="F13" s="153">
        <v>0</v>
      </c>
      <c r="G13" s="157">
        <v>0</v>
      </c>
      <c r="H13" s="161">
        <v>0</v>
      </c>
      <c r="I13" s="153">
        <v>0</v>
      </c>
      <c r="J13" s="153">
        <v>11</v>
      </c>
      <c r="K13" s="157">
        <v>0</v>
      </c>
      <c r="L13" s="151">
        <f t="shared" si="0"/>
        <v>11</v>
      </c>
      <c r="M13" s="193" t="s">
        <v>44</v>
      </c>
      <c r="N13" s="194"/>
    </row>
    <row r="14" spans="1:14">
      <c r="A14" s="13" t="s">
        <v>21</v>
      </c>
      <c r="B14" s="161">
        <v>0</v>
      </c>
      <c r="C14" s="157">
        <v>1</v>
      </c>
      <c r="D14" s="161">
        <v>0</v>
      </c>
      <c r="E14" s="153">
        <v>0</v>
      </c>
      <c r="F14" s="153">
        <v>0</v>
      </c>
      <c r="G14" s="157">
        <v>0</v>
      </c>
      <c r="H14" s="161">
        <v>0</v>
      </c>
      <c r="I14" s="153">
        <v>1</v>
      </c>
      <c r="J14" s="153">
        <v>1</v>
      </c>
      <c r="K14" s="157">
        <v>0</v>
      </c>
      <c r="L14" s="151">
        <f t="shared" si="0"/>
        <v>2</v>
      </c>
    </row>
    <row r="15" spans="1:14" ht="15.75" thickBot="1">
      <c r="A15" s="14" t="s">
        <v>22</v>
      </c>
      <c r="B15" s="145">
        <v>14</v>
      </c>
      <c r="C15" s="142">
        <v>35</v>
      </c>
      <c r="D15" s="145">
        <v>11</v>
      </c>
      <c r="E15" s="154">
        <v>0</v>
      </c>
      <c r="F15" s="154">
        <v>0</v>
      </c>
      <c r="G15" s="142">
        <v>0</v>
      </c>
      <c r="H15" s="145">
        <v>0</v>
      </c>
      <c r="I15" s="154">
        <v>49</v>
      </c>
      <c r="J15" s="154">
        <v>20</v>
      </c>
      <c r="K15" s="142">
        <v>0</v>
      </c>
      <c r="L15" s="152">
        <f t="shared" si="0"/>
        <v>69</v>
      </c>
    </row>
    <row r="16" spans="1:14" ht="16.5" thickBot="1">
      <c r="A16" s="16" t="s">
        <v>23</v>
      </c>
      <c r="B16" s="33">
        <f>SUM(B4:B15)</f>
        <v>271</v>
      </c>
      <c r="C16" s="28">
        <f t="shared" ref="C16:H16" si="1">SUM(C4:C15)</f>
        <v>591</v>
      </c>
      <c r="D16" s="33">
        <f t="shared" si="1"/>
        <v>183</v>
      </c>
      <c r="E16" s="27">
        <f t="shared" si="1"/>
        <v>64</v>
      </c>
      <c r="F16" s="27">
        <f t="shared" si="1"/>
        <v>4</v>
      </c>
      <c r="G16" s="28">
        <f t="shared" si="1"/>
        <v>0</v>
      </c>
      <c r="H16" s="33">
        <f t="shared" si="1"/>
        <v>0</v>
      </c>
      <c r="I16" s="27">
        <f>SUM(I4:I15)</f>
        <v>1351</v>
      </c>
      <c r="J16" s="27">
        <f t="shared" ref="J16:K16" si="2">SUM(J4:J15)</f>
        <v>215</v>
      </c>
      <c r="K16" s="28">
        <f t="shared" si="2"/>
        <v>0</v>
      </c>
      <c r="L16" s="38">
        <f>SUM(H16:K16)</f>
        <v>1566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75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60">
        <v>703</v>
      </c>
      <c r="C37" s="155">
        <v>210</v>
      </c>
      <c r="D37" s="155">
        <v>229</v>
      </c>
      <c r="E37" s="155">
        <v>241</v>
      </c>
      <c r="F37" s="155">
        <v>312</v>
      </c>
      <c r="G37" s="155">
        <v>191</v>
      </c>
      <c r="H37" s="156">
        <v>0</v>
      </c>
      <c r="I37" s="80">
        <v>99</v>
      </c>
      <c r="J37" s="163">
        <v>1.5393518518518519E-3</v>
      </c>
      <c r="K37" s="163">
        <v>5.4513888888888884E-3</v>
      </c>
      <c r="L37" s="164">
        <v>1.7835648148148149E-2</v>
      </c>
    </row>
    <row r="38" spans="1:14">
      <c r="A38" s="13" t="s">
        <v>12</v>
      </c>
      <c r="B38" s="161">
        <v>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7">
        <v>0</v>
      </c>
      <c r="I38" s="153">
        <v>0</v>
      </c>
      <c r="J38" s="165">
        <v>0</v>
      </c>
      <c r="K38" s="165">
        <v>0</v>
      </c>
      <c r="L38" s="166">
        <v>0</v>
      </c>
    </row>
    <row r="39" spans="1:14">
      <c r="A39" s="13" t="s">
        <v>13</v>
      </c>
      <c r="B39" s="161">
        <v>36</v>
      </c>
      <c r="C39" s="153">
        <v>1</v>
      </c>
      <c r="D39" s="153">
        <v>22</v>
      </c>
      <c r="E39" s="153">
        <v>19</v>
      </c>
      <c r="F39" s="153">
        <v>24</v>
      </c>
      <c r="G39" s="153">
        <v>19</v>
      </c>
      <c r="H39" s="157">
        <v>0</v>
      </c>
      <c r="I39" s="153">
        <v>31</v>
      </c>
      <c r="J39" s="165">
        <v>1.0185185185185186E-3</v>
      </c>
      <c r="K39" s="165">
        <v>2.1817129629629631E-2</v>
      </c>
      <c r="L39" s="166">
        <v>0.11667824074074074</v>
      </c>
    </row>
    <row r="40" spans="1:14">
      <c r="A40" s="13" t="s">
        <v>14</v>
      </c>
      <c r="B40" s="161">
        <v>2</v>
      </c>
      <c r="C40" s="153">
        <v>1</v>
      </c>
      <c r="D40" s="153">
        <v>1</v>
      </c>
      <c r="E40" s="153">
        <v>1</v>
      </c>
      <c r="F40" s="153">
        <v>1</v>
      </c>
      <c r="G40" s="153">
        <v>1</v>
      </c>
      <c r="H40" s="157">
        <v>0</v>
      </c>
      <c r="I40" s="153">
        <v>2</v>
      </c>
      <c r="J40" s="165">
        <v>7.291666666666667E-4</v>
      </c>
      <c r="K40" s="165">
        <v>2.5277777777777777E-2</v>
      </c>
      <c r="L40" s="166">
        <v>3.4444444444444444E-2</v>
      </c>
    </row>
    <row r="41" spans="1:14">
      <c r="A41" s="13" t="s">
        <v>17</v>
      </c>
      <c r="B41" s="161">
        <v>11</v>
      </c>
      <c r="C41" s="153">
        <v>1</v>
      </c>
      <c r="D41" s="153">
        <v>1</v>
      </c>
      <c r="E41" s="153">
        <v>1</v>
      </c>
      <c r="F41" s="153">
        <v>1</v>
      </c>
      <c r="G41" s="153">
        <v>1</v>
      </c>
      <c r="H41" s="157">
        <v>0</v>
      </c>
      <c r="I41" s="153">
        <v>10</v>
      </c>
      <c r="J41" s="165">
        <v>1.2152777777777778E-3</v>
      </c>
      <c r="K41" s="165">
        <v>1.9722222222222221E-2</v>
      </c>
      <c r="L41" s="166">
        <v>6.5949074074074077E-2</v>
      </c>
    </row>
    <row r="42" spans="1:14">
      <c r="A42" s="13" t="s">
        <v>15</v>
      </c>
      <c r="B42" s="161">
        <v>0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7">
        <v>0</v>
      </c>
      <c r="I42" s="153">
        <v>0</v>
      </c>
      <c r="J42" s="165">
        <v>0</v>
      </c>
      <c r="K42" s="165">
        <v>0</v>
      </c>
      <c r="L42" s="166">
        <v>0</v>
      </c>
    </row>
    <row r="43" spans="1:14">
      <c r="A43" s="13" t="s">
        <v>16</v>
      </c>
      <c r="B43" s="161">
        <v>13</v>
      </c>
      <c r="C43" s="153">
        <v>6</v>
      </c>
      <c r="D43" s="153">
        <v>6</v>
      </c>
      <c r="E43" s="153">
        <v>6</v>
      </c>
      <c r="F43" s="153">
        <v>8</v>
      </c>
      <c r="G43" s="153">
        <v>6</v>
      </c>
      <c r="H43" s="157">
        <v>0</v>
      </c>
      <c r="I43" s="153">
        <v>12</v>
      </c>
      <c r="J43" s="165">
        <v>9.9537037037037042E-4</v>
      </c>
      <c r="K43" s="165">
        <v>1.982638888888889E-2</v>
      </c>
      <c r="L43" s="166">
        <v>8.5729166666666676E-2</v>
      </c>
    </row>
    <row r="44" spans="1:14">
      <c r="A44" s="13" t="s">
        <v>18</v>
      </c>
      <c r="B44" s="161">
        <v>72</v>
      </c>
      <c r="C44" s="153">
        <v>44</v>
      </c>
      <c r="D44" s="153">
        <v>45</v>
      </c>
      <c r="E44" s="153">
        <v>44</v>
      </c>
      <c r="F44" s="153">
        <v>51</v>
      </c>
      <c r="G44" s="153">
        <v>44</v>
      </c>
      <c r="H44" s="157">
        <v>0</v>
      </c>
      <c r="I44" s="153">
        <v>21</v>
      </c>
      <c r="J44" s="165">
        <v>1.3773148148148147E-3</v>
      </c>
      <c r="K44" s="165">
        <v>1.8750000000000001E-3</v>
      </c>
      <c r="L44" s="166">
        <v>1.0266203703703703E-2</v>
      </c>
    </row>
    <row r="45" spans="1:14">
      <c r="A45" s="13" t="s">
        <v>19</v>
      </c>
      <c r="B45" s="161">
        <v>299</v>
      </c>
      <c r="C45" s="153">
        <v>118</v>
      </c>
      <c r="D45" s="153">
        <v>120</v>
      </c>
      <c r="E45" s="153">
        <v>123</v>
      </c>
      <c r="F45" s="153">
        <v>160</v>
      </c>
      <c r="G45" s="153">
        <v>108</v>
      </c>
      <c r="H45" s="157">
        <v>0</v>
      </c>
      <c r="I45" s="153">
        <v>8</v>
      </c>
      <c r="J45" s="165">
        <v>1.5509259259259261E-3</v>
      </c>
      <c r="K45" s="165">
        <v>4.108796296296297E-3</v>
      </c>
      <c r="L45" s="166">
        <v>1.0081018518518519E-2</v>
      </c>
    </row>
    <row r="46" spans="1:14">
      <c r="A46" s="13" t="s">
        <v>20</v>
      </c>
      <c r="B46" s="161">
        <v>10</v>
      </c>
      <c r="C46" s="153">
        <v>3</v>
      </c>
      <c r="D46" s="153">
        <v>3</v>
      </c>
      <c r="E46" s="153">
        <v>3</v>
      </c>
      <c r="F46" s="153">
        <v>4</v>
      </c>
      <c r="G46" s="153">
        <v>3</v>
      </c>
      <c r="H46" s="157">
        <v>0</v>
      </c>
      <c r="I46" s="153">
        <v>11</v>
      </c>
      <c r="J46" s="165">
        <v>9.8379629629629642E-4</v>
      </c>
      <c r="K46" s="165">
        <v>2.1087962962962961E-2</v>
      </c>
      <c r="L46" s="166">
        <v>4.08912037037037E-2</v>
      </c>
      <c r="M46" s="39"/>
    </row>
    <row r="47" spans="1:14">
      <c r="A47" s="13" t="s">
        <v>21</v>
      </c>
      <c r="B47" s="161">
        <v>2</v>
      </c>
      <c r="C47" s="153">
        <v>1</v>
      </c>
      <c r="D47" s="153">
        <v>1</v>
      </c>
      <c r="E47" s="153">
        <v>1</v>
      </c>
      <c r="F47" s="153">
        <v>1</v>
      </c>
      <c r="G47" s="153">
        <v>1</v>
      </c>
      <c r="H47" s="157">
        <v>0</v>
      </c>
      <c r="I47" s="153">
        <v>1</v>
      </c>
      <c r="J47" s="165">
        <v>0</v>
      </c>
      <c r="K47" s="165">
        <v>0</v>
      </c>
      <c r="L47" s="166">
        <v>0</v>
      </c>
    </row>
    <row r="48" spans="1:14" ht="15.75" thickBot="1">
      <c r="A48" s="25" t="s">
        <v>22</v>
      </c>
      <c r="B48" s="162">
        <v>51</v>
      </c>
      <c r="C48" s="158">
        <v>20</v>
      </c>
      <c r="D48" s="158">
        <v>16</v>
      </c>
      <c r="E48" s="158">
        <v>19</v>
      </c>
      <c r="F48" s="158">
        <v>22</v>
      </c>
      <c r="G48" s="158">
        <v>15</v>
      </c>
      <c r="H48" s="159">
        <v>0</v>
      </c>
      <c r="I48" s="154">
        <v>20</v>
      </c>
      <c r="J48" s="167">
        <v>1.25E-3</v>
      </c>
      <c r="K48" s="167">
        <v>3.9351851851851857E-3</v>
      </c>
      <c r="L48" s="168">
        <v>1.1666666666666667E-2</v>
      </c>
    </row>
    <row r="49" spans="1:14" ht="15.75" thickBot="1">
      <c r="A49" s="30" t="s">
        <v>23</v>
      </c>
      <c r="B49" s="22">
        <f>SUM(B37:B48)</f>
        <v>1199</v>
      </c>
      <c r="C49" s="17">
        <f t="shared" ref="C49:H49" si="3">SUM(C37:C48)</f>
        <v>405</v>
      </c>
      <c r="D49" s="17">
        <f t="shared" si="3"/>
        <v>444</v>
      </c>
      <c r="E49" s="17">
        <f t="shared" si="3"/>
        <v>458</v>
      </c>
      <c r="F49" s="17">
        <f t="shared" si="3"/>
        <v>584</v>
      </c>
      <c r="G49" s="31">
        <f t="shared" si="3"/>
        <v>389</v>
      </c>
      <c r="H49" s="31">
        <f t="shared" si="3"/>
        <v>0</v>
      </c>
      <c r="I49" s="22">
        <f>SUM(I37:I48)</f>
        <v>215</v>
      </c>
      <c r="J49" s="40"/>
      <c r="K49" s="40"/>
      <c r="L49" s="40"/>
      <c r="M49" s="181"/>
      <c r="N49" s="182"/>
    </row>
    <row r="50" spans="1:14" ht="21.75" thickBot="1">
      <c r="A50" s="183" t="s">
        <v>76</v>
      </c>
      <c r="B50" s="184"/>
      <c r="C50" s="184"/>
      <c r="D50" s="184"/>
      <c r="E50" s="184"/>
      <c r="F50" s="185"/>
      <c r="G50" s="50"/>
      <c r="H50" s="115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5"/>
    </row>
    <row r="52" spans="1:14">
      <c r="A52" s="42" t="s">
        <v>1</v>
      </c>
      <c r="B52" s="169">
        <v>195</v>
      </c>
      <c r="C52" s="170">
        <v>265</v>
      </c>
      <c r="D52" s="170">
        <v>488</v>
      </c>
      <c r="E52" s="170">
        <v>489</v>
      </c>
      <c r="F52" s="171">
        <v>237</v>
      </c>
      <c r="G52" s="49"/>
      <c r="H52" s="49"/>
      <c r="I52" s="49"/>
      <c r="J52" s="51"/>
      <c r="K52" s="51"/>
      <c r="L52" s="51"/>
      <c r="M52" s="50"/>
      <c r="N52" s="115"/>
    </row>
    <row r="53" spans="1:14">
      <c r="A53" s="41" t="s">
        <v>12</v>
      </c>
      <c r="B53" s="172">
        <v>0</v>
      </c>
      <c r="C53" s="173">
        <v>0</v>
      </c>
      <c r="D53" s="173">
        <v>0</v>
      </c>
      <c r="E53" s="173">
        <v>0</v>
      </c>
      <c r="F53" s="174">
        <v>0</v>
      </c>
      <c r="G53" s="49"/>
      <c r="H53" s="49"/>
      <c r="I53" s="49"/>
      <c r="J53" s="51"/>
      <c r="K53" s="51"/>
      <c r="L53" s="51"/>
      <c r="M53" s="50"/>
      <c r="N53" s="115"/>
    </row>
    <row r="54" spans="1:14">
      <c r="A54" s="41" t="s">
        <v>13</v>
      </c>
      <c r="B54" s="172">
        <v>19</v>
      </c>
      <c r="C54" s="173">
        <v>22</v>
      </c>
      <c r="D54" s="173">
        <v>27</v>
      </c>
      <c r="E54" s="173">
        <v>27</v>
      </c>
      <c r="F54" s="174">
        <v>20</v>
      </c>
      <c r="G54" s="49"/>
      <c r="H54" s="49"/>
      <c r="I54" s="49"/>
      <c r="J54" s="51"/>
      <c r="K54" s="51"/>
      <c r="L54" s="51"/>
      <c r="M54" s="50"/>
      <c r="N54" s="115"/>
    </row>
    <row r="55" spans="1:14">
      <c r="A55" s="41" t="s">
        <v>14</v>
      </c>
      <c r="B55" s="172">
        <v>1</v>
      </c>
      <c r="C55" s="173">
        <v>1</v>
      </c>
      <c r="D55" s="173">
        <v>0</v>
      </c>
      <c r="E55" s="173">
        <v>2</v>
      </c>
      <c r="F55" s="174">
        <v>1</v>
      </c>
      <c r="G55" s="49"/>
      <c r="H55" s="49"/>
      <c r="I55" s="49"/>
      <c r="J55" s="51"/>
      <c r="K55" s="51"/>
      <c r="L55" s="51"/>
      <c r="M55" s="50"/>
      <c r="N55" s="115"/>
    </row>
    <row r="56" spans="1:14">
      <c r="A56" s="41" t="s">
        <v>17</v>
      </c>
      <c r="B56" s="172">
        <v>1</v>
      </c>
      <c r="C56" s="173">
        <v>1</v>
      </c>
      <c r="D56" s="173">
        <v>0</v>
      </c>
      <c r="E56" s="173">
        <v>4</v>
      </c>
      <c r="F56" s="174">
        <v>1</v>
      </c>
      <c r="G56" s="49"/>
      <c r="H56" s="49"/>
      <c r="I56" s="49"/>
      <c r="J56" s="51"/>
      <c r="K56" s="51"/>
      <c r="L56" s="51"/>
      <c r="M56" s="50"/>
      <c r="N56" s="115"/>
    </row>
    <row r="57" spans="1:14">
      <c r="A57" s="41" t="s">
        <v>15</v>
      </c>
      <c r="B57" s="172">
        <v>0</v>
      </c>
      <c r="C57" s="173">
        <v>0</v>
      </c>
      <c r="D57" s="173">
        <v>0</v>
      </c>
      <c r="E57" s="173">
        <v>0</v>
      </c>
      <c r="F57" s="174">
        <v>0</v>
      </c>
      <c r="G57" s="49"/>
      <c r="H57" s="49"/>
      <c r="I57" s="49"/>
      <c r="J57" s="51"/>
      <c r="K57" s="51"/>
      <c r="L57" s="51"/>
      <c r="M57" s="50"/>
      <c r="N57" s="115"/>
    </row>
    <row r="58" spans="1:14">
      <c r="A58" s="41" t="s">
        <v>16</v>
      </c>
      <c r="B58" s="172">
        <v>7</v>
      </c>
      <c r="C58" s="173">
        <v>7</v>
      </c>
      <c r="D58" s="173">
        <v>10</v>
      </c>
      <c r="E58" s="173">
        <v>10</v>
      </c>
      <c r="F58" s="174">
        <v>8</v>
      </c>
      <c r="G58" s="49"/>
      <c r="H58" s="49"/>
      <c r="I58" s="49"/>
      <c r="J58" s="51"/>
      <c r="K58" s="51"/>
      <c r="L58" s="51"/>
      <c r="M58" s="50"/>
      <c r="N58" s="115"/>
    </row>
    <row r="59" spans="1:14">
      <c r="A59" s="41" t="s">
        <v>18</v>
      </c>
      <c r="B59" s="172">
        <v>44</v>
      </c>
      <c r="C59" s="173">
        <v>44</v>
      </c>
      <c r="D59" s="173">
        <v>53</v>
      </c>
      <c r="E59" s="173">
        <v>53</v>
      </c>
      <c r="F59" s="174">
        <v>46</v>
      </c>
      <c r="G59" s="49"/>
      <c r="H59" s="49"/>
      <c r="I59" s="49"/>
      <c r="J59" s="51"/>
      <c r="K59" s="51"/>
      <c r="L59" s="51"/>
      <c r="M59" s="50"/>
      <c r="N59" s="115"/>
    </row>
    <row r="60" spans="1:14">
      <c r="A60" s="41" t="s">
        <v>19</v>
      </c>
      <c r="B60" s="172">
        <v>109</v>
      </c>
      <c r="C60" s="173">
        <v>126</v>
      </c>
      <c r="D60" s="173">
        <v>215</v>
      </c>
      <c r="E60" s="173">
        <v>215</v>
      </c>
      <c r="F60" s="174">
        <v>122</v>
      </c>
      <c r="G60" s="49"/>
      <c r="H60" s="49"/>
      <c r="I60" s="49"/>
      <c r="J60" s="51"/>
      <c r="K60" s="51"/>
      <c r="L60" s="51"/>
      <c r="M60" s="50"/>
      <c r="N60" s="115"/>
    </row>
    <row r="61" spans="1:14">
      <c r="A61" s="41" t="s">
        <v>20</v>
      </c>
      <c r="B61" s="172">
        <v>3</v>
      </c>
      <c r="C61" s="173">
        <v>3</v>
      </c>
      <c r="D61" s="173">
        <v>5</v>
      </c>
      <c r="E61" s="173">
        <v>5</v>
      </c>
      <c r="F61" s="174">
        <v>3</v>
      </c>
      <c r="G61" s="49"/>
      <c r="H61" s="49"/>
      <c r="I61" s="49"/>
      <c r="J61" s="51"/>
      <c r="K61" s="51"/>
      <c r="L61" s="51"/>
      <c r="M61" s="50"/>
      <c r="N61" s="115"/>
    </row>
    <row r="62" spans="1:14">
      <c r="A62" s="41" t="s">
        <v>21</v>
      </c>
      <c r="B62" s="172">
        <v>1</v>
      </c>
      <c r="C62" s="173">
        <v>1</v>
      </c>
      <c r="D62" s="173">
        <v>2</v>
      </c>
      <c r="E62" s="173">
        <v>2</v>
      </c>
      <c r="F62" s="174">
        <v>1</v>
      </c>
      <c r="G62" s="49"/>
      <c r="H62" s="49"/>
      <c r="I62" s="49"/>
      <c r="J62" s="51"/>
      <c r="K62" s="51"/>
      <c r="L62" s="51"/>
      <c r="M62" s="50"/>
      <c r="N62" s="115"/>
    </row>
    <row r="63" spans="1:14" ht="15.75" thickBot="1">
      <c r="A63" s="52" t="s">
        <v>22</v>
      </c>
      <c r="B63" s="175">
        <v>16</v>
      </c>
      <c r="C63" s="176">
        <v>19</v>
      </c>
      <c r="D63" s="176">
        <v>42</v>
      </c>
      <c r="E63" s="176">
        <v>42</v>
      </c>
      <c r="F63" s="177">
        <v>17</v>
      </c>
      <c r="G63" s="49"/>
      <c r="H63" s="49"/>
      <c r="I63" s="49"/>
      <c r="J63" s="51"/>
      <c r="K63" s="51"/>
      <c r="L63" s="51"/>
      <c r="M63" s="50"/>
      <c r="N63" s="115"/>
    </row>
    <row r="64" spans="1:14" ht="15.75" thickBot="1">
      <c r="A64" s="16" t="s">
        <v>23</v>
      </c>
      <c r="B64" s="54">
        <f>SUM(B52:B63)</f>
        <v>396</v>
      </c>
      <c r="C64" s="55">
        <f t="shared" ref="C64:F64" si="4">SUM(C52:C63)</f>
        <v>489</v>
      </c>
      <c r="D64" s="55">
        <f t="shared" si="4"/>
        <v>842</v>
      </c>
      <c r="E64" s="55">
        <f t="shared" si="4"/>
        <v>849</v>
      </c>
      <c r="F64" s="56">
        <f t="shared" si="4"/>
        <v>456</v>
      </c>
      <c r="G64" s="49"/>
      <c r="H64" s="49"/>
      <c r="I64" s="49"/>
      <c r="J64" s="51"/>
      <c r="K64" s="51"/>
      <c r="L64" s="51"/>
      <c r="M64" s="50"/>
      <c r="N64" s="115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5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5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5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5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5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5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5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5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5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5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5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5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5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5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37" zoomScaleSheetLayoutView="90" workbookViewId="0">
      <selection activeCell="J81" sqref="J81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3" t="s">
        <v>79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130</v>
      </c>
      <c r="C4" s="4">
        <v>414</v>
      </c>
      <c r="D4" s="19">
        <v>3</v>
      </c>
      <c r="E4" s="3">
        <v>41</v>
      </c>
      <c r="F4" s="3">
        <v>2</v>
      </c>
      <c r="G4" s="4">
        <v>0</v>
      </c>
      <c r="H4" s="19">
        <v>2</v>
      </c>
      <c r="I4" s="3">
        <v>629</v>
      </c>
      <c r="J4" s="3">
        <v>60</v>
      </c>
      <c r="K4" s="4">
        <v>0</v>
      </c>
      <c r="L4" s="77"/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/>
    </row>
    <row r="6" spans="1:14">
      <c r="A6" s="13" t="s">
        <v>13</v>
      </c>
      <c r="B6" s="20">
        <v>12</v>
      </c>
      <c r="C6" s="5">
        <v>0</v>
      </c>
      <c r="D6" s="20">
        <v>4</v>
      </c>
      <c r="E6" s="1">
        <v>2</v>
      </c>
      <c r="F6" s="1">
        <v>1</v>
      </c>
      <c r="G6" s="5">
        <v>0</v>
      </c>
      <c r="H6" s="20">
        <v>0</v>
      </c>
      <c r="I6" s="1">
        <v>7</v>
      </c>
      <c r="J6" s="1">
        <v>17</v>
      </c>
      <c r="K6" s="5">
        <v>0</v>
      </c>
      <c r="L6" s="78"/>
    </row>
    <row r="7" spans="1:14">
      <c r="A7" s="13" t="s">
        <v>14</v>
      </c>
      <c r="B7" s="20">
        <v>3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4</v>
      </c>
      <c r="K7" s="5">
        <v>0</v>
      </c>
      <c r="L7" s="78"/>
    </row>
    <row r="8" spans="1:14">
      <c r="A8" s="13" t="s">
        <v>17</v>
      </c>
      <c r="B8" s="20">
        <v>1</v>
      </c>
      <c r="C8" s="5">
        <v>0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1">
        <v>1</v>
      </c>
      <c r="J8" s="1">
        <v>4</v>
      </c>
      <c r="K8" s="5">
        <v>0</v>
      </c>
      <c r="L8" s="78"/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/>
    </row>
    <row r="10" spans="1:14">
      <c r="A10" s="13" t="s">
        <v>16</v>
      </c>
      <c r="B10" s="20">
        <v>9</v>
      </c>
      <c r="C10" s="5">
        <v>1</v>
      </c>
      <c r="D10" s="20">
        <v>0</v>
      </c>
      <c r="E10" s="1">
        <v>1</v>
      </c>
      <c r="F10" s="1">
        <v>0</v>
      </c>
      <c r="G10" s="5">
        <v>0</v>
      </c>
      <c r="H10" s="20">
        <v>0</v>
      </c>
      <c r="I10" s="1">
        <v>2</v>
      </c>
      <c r="J10" s="1">
        <v>13</v>
      </c>
      <c r="K10" s="5">
        <v>0</v>
      </c>
      <c r="L10" s="78"/>
    </row>
    <row r="11" spans="1:14">
      <c r="A11" s="13" t="s">
        <v>18</v>
      </c>
      <c r="B11" s="20">
        <v>11</v>
      </c>
      <c r="C11" s="5">
        <v>52</v>
      </c>
      <c r="D11" s="20">
        <v>31</v>
      </c>
      <c r="E11" s="1">
        <v>0</v>
      </c>
      <c r="F11" s="1">
        <v>1</v>
      </c>
      <c r="G11" s="5">
        <v>0</v>
      </c>
      <c r="H11" s="20">
        <v>0</v>
      </c>
      <c r="I11" s="1">
        <v>90</v>
      </c>
      <c r="J11" s="1">
        <v>12</v>
      </c>
      <c r="K11" s="5">
        <v>0</v>
      </c>
      <c r="L11" s="78"/>
    </row>
    <row r="12" spans="1:14">
      <c r="A12" s="13" t="s">
        <v>19</v>
      </c>
      <c r="B12" s="20">
        <v>9</v>
      </c>
      <c r="C12" s="5">
        <v>179</v>
      </c>
      <c r="D12" s="20">
        <v>67</v>
      </c>
      <c r="E12" s="1">
        <v>7</v>
      </c>
      <c r="F12" s="1">
        <v>1</v>
      </c>
      <c r="G12" s="5">
        <v>0</v>
      </c>
      <c r="H12" s="20">
        <v>0</v>
      </c>
      <c r="I12" s="1">
        <v>263</v>
      </c>
      <c r="J12" s="1">
        <v>11</v>
      </c>
      <c r="K12" s="5">
        <v>0</v>
      </c>
      <c r="L12" s="78"/>
    </row>
    <row r="13" spans="1:14" ht="18.75">
      <c r="A13" s="13" t="s">
        <v>20</v>
      </c>
      <c r="B13" s="20">
        <v>6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9</v>
      </c>
      <c r="K13" s="5">
        <v>0</v>
      </c>
      <c r="L13" s="78"/>
      <c r="M13" s="193" t="s">
        <v>44</v>
      </c>
      <c r="N13" s="194"/>
    </row>
    <row r="14" spans="1:14">
      <c r="A14" s="13" t="s">
        <v>21</v>
      </c>
      <c r="B14" s="20">
        <v>0</v>
      </c>
      <c r="C14" s="5">
        <v>1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1</v>
      </c>
      <c r="K14" s="5">
        <v>0</v>
      </c>
      <c r="L14" s="78"/>
    </row>
    <row r="15" spans="1:14" ht="15.75" thickBot="1">
      <c r="A15" s="14" t="s">
        <v>22</v>
      </c>
      <c r="B15" s="21">
        <v>7</v>
      </c>
      <c r="C15" s="18">
        <v>34</v>
      </c>
      <c r="D15" s="21">
        <v>10</v>
      </c>
      <c r="E15" s="2">
        <v>0</v>
      </c>
      <c r="F15" s="2">
        <v>2</v>
      </c>
      <c r="G15" s="18">
        <v>0</v>
      </c>
      <c r="H15" s="21">
        <v>0</v>
      </c>
      <c r="I15" s="2">
        <v>41</v>
      </c>
      <c r="J15" s="2">
        <v>16</v>
      </c>
      <c r="K15" s="18">
        <v>0</v>
      </c>
      <c r="L15" s="79"/>
    </row>
    <row r="16" spans="1:14" ht="16.5" thickBot="1">
      <c r="A16" s="16" t="s">
        <v>23</v>
      </c>
      <c r="B16" s="33">
        <f>SUM(B4:B15)</f>
        <v>188</v>
      </c>
      <c r="C16" s="28">
        <f t="shared" ref="C16:H16" si="0">SUM(C4:C15)</f>
        <v>681</v>
      </c>
      <c r="D16" s="33">
        <f t="shared" si="0"/>
        <v>116</v>
      </c>
      <c r="E16" s="27">
        <f t="shared" si="0"/>
        <v>51</v>
      </c>
      <c r="F16" s="27">
        <f t="shared" si="0"/>
        <v>7</v>
      </c>
      <c r="G16" s="28">
        <f t="shared" si="0"/>
        <v>0</v>
      </c>
      <c r="H16" s="33">
        <f t="shared" si="0"/>
        <v>2</v>
      </c>
      <c r="I16" s="27">
        <f>SUM(I4:I15)</f>
        <v>1033</v>
      </c>
      <c r="J16" s="27">
        <f t="shared" ref="J16:K16" si="1">SUM(J4:J15)</f>
        <v>147</v>
      </c>
      <c r="K16" s="28">
        <f t="shared" si="1"/>
        <v>0</v>
      </c>
      <c r="L16" s="38"/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78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523</v>
      </c>
      <c r="C37" s="3">
        <v>151</v>
      </c>
      <c r="D37" s="80">
        <v>159</v>
      </c>
      <c r="E37" s="3">
        <v>172</v>
      </c>
      <c r="F37" s="3">
        <v>230</v>
      </c>
      <c r="G37" s="3">
        <v>138</v>
      </c>
      <c r="H37" s="4">
        <v>0</v>
      </c>
      <c r="I37" s="155">
        <v>60</v>
      </c>
      <c r="J37" s="135">
        <v>1.3541666666666667E-3</v>
      </c>
      <c r="K37" s="135">
        <v>5.6365740740740742E-3</v>
      </c>
      <c r="L37" s="136">
        <v>2.9328703703703704E-2</v>
      </c>
    </row>
    <row r="38" spans="1:14">
      <c r="A38" s="13" t="s">
        <v>12</v>
      </c>
      <c r="B38" s="20">
        <v>0</v>
      </c>
      <c r="C38" s="84">
        <v>0</v>
      </c>
      <c r="D38" s="84">
        <v>0</v>
      </c>
      <c r="E38" s="1">
        <v>0</v>
      </c>
      <c r="F38" s="1">
        <v>0</v>
      </c>
      <c r="G38" s="1">
        <v>0</v>
      </c>
      <c r="H38" s="5">
        <v>0</v>
      </c>
      <c r="I38" s="153">
        <v>0</v>
      </c>
      <c r="J38" s="131">
        <v>0</v>
      </c>
      <c r="K38" s="131">
        <v>0</v>
      </c>
      <c r="L38" s="132">
        <v>0</v>
      </c>
    </row>
    <row r="39" spans="1:14">
      <c r="A39" s="13" t="s">
        <v>13</v>
      </c>
      <c r="B39" s="20">
        <v>18</v>
      </c>
      <c r="C39" s="1">
        <v>11</v>
      </c>
      <c r="D39" s="84">
        <v>14</v>
      </c>
      <c r="E39" s="1">
        <v>11</v>
      </c>
      <c r="F39" s="1">
        <v>13</v>
      </c>
      <c r="G39" s="1">
        <v>11</v>
      </c>
      <c r="H39" s="5">
        <v>0</v>
      </c>
      <c r="I39" s="153">
        <v>17</v>
      </c>
      <c r="J39" s="131">
        <v>9.9537037037037042E-4</v>
      </c>
      <c r="K39" s="131">
        <v>1.4143518518518519E-2</v>
      </c>
      <c r="L39" s="132">
        <v>3.3958333333333333E-2</v>
      </c>
    </row>
    <row r="40" spans="1:14">
      <c r="A40" s="13" t="s">
        <v>14</v>
      </c>
      <c r="B40" s="20">
        <v>4</v>
      </c>
      <c r="C40" s="1">
        <v>1</v>
      </c>
      <c r="D40" s="84">
        <v>1</v>
      </c>
      <c r="E40" s="1">
        <v>1</v>
      </c>
      <c r="F40" s="1">
        <v>1</v>
      </c>
      <c r="G40" s="1">
        <v>1</v>
      </c>
      <c r="H40" s="5">
        <v>0</v>
      </c>
      <c r="I40" s="153">
        <v>4</v>
      </c>
      <c r="J40" s="131">
        <v>0</v>
      </c>
      <c r="K40" s="131">
        <v>0</v>
      </c>
      <c r="L40" s="132">
        <v>0</v>
      </c>
    </row>
    <row r="41" spans="1:14">
      <c r="A41" s="13" t="s">
        <v>17</v>
      </c>
      <c r="B41" s="20">
        <v>4</v>
      </c>
      <c r="C41" s="1">
        <v>2</v>
      </c>
      <c r="D41" s="84">
        <v>3</v>
      </c>
      <c r="E41" s="1">
        <v>2</v>
      </c>
      <c r="F41" s="1">
        <v>2</v>
      </c>
      <c r="G41" s="1">
        <v>2</v>
      </c>
      <c r="H41" s="5">
        <v>0</v>
      </c>
      <c r="I41" s="153">
        <v>4</v>
      </c>
      <c r="J41" s="131">
        <v>1.1689814814814816E-3</v>
      </c>
      <c r="K41" s="131">
        <v>1.6145833333333335E-2</v>
      </c>
      <c r="L41" s="132">
        <v>2.193287037037037E-2</v>
      </c>
    </row>
    <row r="42" spans="1:14">
      <c r="A42" s="13" t="s">
        <v>15</v>
      </c>
      <c r="B42" s="20">
        <v>0</v>
      </c>
      <c r="C42" s="1">
        <v>0</v>
      </c>
      <c r="D42" s="84">
        <v>0</v>
      </c>
      <c r="E42" s="1">
        <v>0</v>
      </c>
      <c r="F42" s="1">
        <v>0</v>
      </c>
      <c r="G42" s="1">
        <v>0</v>
      </c>
      <c r="H42" s="5">
        <v>0</v>
      </c>
      <c r="I42" s="153">
        <v>0</v>
      </c>
      <c r="J42" s="131">
        <v>0</v>
      </c>
      <c r="K42" s="131">
        <v>0</v>
      </c>
      <c r="L42" s="132">
        <v>0</v>
      </c>
    </row>
    <row r="43" spans="1:14">
      <c r="A43" s="13" t="s">
        <v>16</v>
      </c>
      <c r="B43" s="20">
        <v>11</v>
      </c>
      <c r="C43" s="1">
        <v>5</v>
      </c>
      <c r="D43" s="84">
        <v>5</v>
      </c>
      <c r="E43" s="1">
        <v>5</v>
      </c>
      <c r="F43" s="1">
        <v>8</v>
      </c>
      <c r="G43" s="1">
        <v>5</v>
      </c>
      <c r="H43" s="5">
        <v>0</v>
      </c>
      <c r="I43" s="153">
        <v>13</v>
      </c>
      <c r="J43" s="131">
        <v>1.3888888888888889E-3</v>
      </c>
      <c r="K43" s="131">
        <v>1.5011574074074075E-2</v>
      </c>
      <c r="L43" s="132">
        <v>5.1921296296296299E-2</v>
      </c>
    </row>
    <row r="44" spans="1:14">
      <c r="A44" s="13" t="s">
        <v>18</v>
      </c>
      <c r="B44" s="20">
        <v>72</v>
      </c>
      <c r="C44" s="1">
        <v>30</v>
      </c>
      <c r="D44" s="84">
        <v>30</v>
      </c>
      <c r="E44" s="1">
        <v>29</v>
      </c>
      <c r="F44" s="1">
        <v>48</v>
      </c>
      <c r="G44" s="1">
        <v>27</v>
      </c>
      <c r="H44" s="5">
        <v>0</v>
      </c>
      <c r="I44" s="153">
        <v>12</v>
      </c>
      <c r="J44" s="131">
        <v>1.4930555555555556E-3</v>
      </c>
      <c r="K44" s="131">
        <v>1.6018518518518519E-2</v>
      </c>
      <c r="L44" s="132">
        <v>2.4826388888888887E-2</v>
      </c>
    </row>
    <row r="45" spans="1:14">
      <c r="A45" s="13" t="s">
        <v>19</v>
      </c>
      <c r="B45" s="20">
        <v>199</v>
      </c>
      <c r="C45" s="1">
        <v>74</v>
      </c>
      <c r="D45" s="84">
        <v>68</v>
      </c>
      <c r="E45" s="1">
        <v>72</v>
      </c>
      <c r="F45" s="1">
        <v>96</v>
      </c>
      <c r="G45" s="1">
        <v>62</v>
      </c>
      <c r="H45" s="5">
        <v>0</v>
      </c>
      <c r="I45" s="153">
        <v>11</v>
      </c>
      <c r="J45" s="131">
        <v>1.423611111111111E-3</v>
      </c>
      <c r="K45" s="131">
        <v>5.7870370370370376E-3</v>
      </c>
      <c r="L45" s="132">
        <v>1.2650462962962962E-2</v>
      </c>
    </row>
    <row r="46" spans="1:14">
      <c r="A46" s="13" t="s">
        <v>20</v>
      </c>
      <c r="B46" s="20">
        <v>9</v>
      </c>
      <c r="C46" s="1">
        <v>3</v>
      </c>
      <c r="D46" s="84">
        <v>3</v>
      </c>
      <c r="E46" s="1">
        <v>3</v>
      </c>
      <c r="F46" s="1">
        <v>3</v>
      </c>
      <c r="G46" s="1">
        <v>3</v>
      </c>
      <c r="H46" s="5">
        <v>0</v>
      </c>
      <c r="I46" s="153">
        <v>9</v>
      </c>
      <c r="J46" s="131">
        <v>1.0069444444444444E-3</v>
      </c>
      <c r="K46" s="131">
        <v>2.4560185185185185E-2</v>
      </c>
      <c r="L46" s="132">
        <v>4.927083333333334E-2</v>
      </c>
      <c r="M46" s="39"/>
    </row>
    <row r="47" spans="1:14">
      <c r="A47" s="13" t="s">
        <v>21</v>
      </c>
      <c r="B47" s="20">
        <v>1</v>
      </c>
      <c r="C47" s="1">
        <v>0</v>
      </c>
      <c r="D47" s="84">
        <v>0</v>
      </c>
      <c r="E47" s="1">
        <v>0</v>
      </c>
      <c r="F47" s="1">
        <v>0</v>
      </c>
      <c r="G47" s="1">
        <v>0</v>
      </c>
      <c r="H47" s="5">
        <v>0</v>
      </c>
      <c r="I47" s="153">
        <v>1</v>
      </c>
      <c r="J47" s="131">
        <v>0</v>
      </c>
      <c r="K47" s="131">
        <v>0</v>
      </c>
      <c r="L47" s="132">
        <v>0</v>
      </c>
    </row>
    <row r="48" spans="1:14" ht="15.75" thickBot="1">
      <c r="A48" s="25" t="s">
        <v>22</v>
      </c>
      <c r="B48" s="23">
        <v>39</v>
      </c>
      <c r="C48" s="6">
        <v>13</v>
      </c>
      <c r="D48" s="99">
        <v>11</v>
      </c>
      <c r="E48" s="6">
        <v>13</v>
      </c>
      <c r="F48" s="6">
        <v>20</v>
      </c>
      <c r="G48" s="6">
        <v>10</v>
      </c>
      <c r="H48" s="7">
        <v>0</v>
      </c>
      <c r="I48" s="154">
        <v>16</v>
      </c>
      <c r="J48" s="133">
        <v>1.3773148148148147E-3</v>
      </c>
      <c r="K48" s="133">
        <v>6.2499999999999995E-3</v>
      </c>
      <c r="L48" s="134">
        <v>1.2499999999999999E-2</v>
      </c>
    </row>
    <row r="49" spans="1:14" ht="15.75" thickBot="1">
      <c r="A49" s="30" t="s">
        <v>23</v>
      </c>
      <c r="B49" s="22">
        <f>SUM(B37:B48)</f>
        <v>880</v>
      </c>
      <c r="C49" s="17">
        <f t="shared" ref="C49:H49" si="2">SUM(C37:C48)</f>
        <v>290</v>
      </c>
      <c r="D49" s="17">
        <f t="shared" si="2"/>
        <v>294</v>
      </c>
      <c r="E49" s="17">
        <f t="shared" si="2"/>
        <v>308</v>
      </c>
      <c r="F49" s="17">
        <f t="shared" si="2"/>
        <v>421</v>
      </c>
      <c r="G49" s="31">
        <f t="shared" si="2"/>
        <v>259</v>
      </c>
      <c r="H49" s="31">
        <f t="shared" si="2"/>
        <v>0</v>
      </c>
      <c r="I49" s="22">
        <f>SUM(I37:I48)</f>
        <v>147</v>
      </c>
      <c r="J49" s="40"/>
      <c r="K49" s="40"/>
      <c r="L49" s="40"/>
      <c r="M49" s="181"/>
      <c r="N49" s="182"/>
    </row>
    <row r="50" spans="1:14" ht="21.75" thickBot="1">
      <c r="A50" s="183" t="s">
        <v>77</v>
      </c>
      <c r="B50" s="184"/>
      <c r="C50" s="184"/>
      <c r="D50" s="184"/>
      <c r="E50" s="184"/>
      <c r="F50" s="185"/>
      <c r="G50" s="50"/>
      <c r="H50" s="116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>
      <c r="A52" s="42" t="s">
        <v>1</v>
      </c>
      <c r="B52" s="66">
        <v>138</v>
      </c>
      <c r="C52" s="67">
        <v>193</v>
      </c>
      <c r="D52" s="67">
        <v>376</v>
      </c>
      <c r="E52" s="67">
        <v>367</v>
      </c>
      <c r="F52" s="68">
        <v>160</v>
      </c>
      <c r="G52" s="49"/>
      <c r="H52" s="49"/>
      <c r="I52" s="49"/>
      <c r="J52" s="51"/>
      <c r="K52" s="51"/>
      <c r="L52" s="51"/>
      <c r="M52" s="50"/>
      <c r="N52" s="116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16"/>
    </row>
    <row r="54" spans="1:14">
      <c r="A54" s="41" t="s">
        <v>13</v>
      </c>
      <c r="B54" s="69">
        <v>11</v>
      </c>
      <c r="C54" s="70">
        <v>12</v>
      </c>
      <c r="D54" s="70">
        <v>19</v>
      </c>
      <c r="E54" s="70">
        <v>14</v>
      </c>
      <c r="F54" s="71">
        <v>11</v>
      </c>
      <c r="G54" s="49"/>
      <c r="H54" s="49"/>
      <c r="I54" s="49"/>
      <c r="J54" s="51"/>
      <c r="K54" s="51"/>
      <c r="L54" s="51"/>
      <c r="M54" s="50"/>
      <c r="N54" s="116"/>
    </row>
    <row r="55" spans="1:14">
      <c r="A55" s="41" t="s">
        <v>14</v>
      </c>
      <c r="B55" s="69">
        <v>1</v>
      </c>
      <c r="C55" s="70">
        <v>1</v>
      </c>
      <c r="D55" s="70">
        <v>3</v>
      </c>
      <c r="E55" s="70">
        <v>2</v>
      </c>
      <c r="F55" s="71">
        <v>1</v>
      </c>
      <c r="G55" s="49"/>
      <c r="H55" s="49"/>
      <c r="I55" s="49"/>
      <c r="J55" s="51"/>
      <c r="K55" s="51"/>
      <c r="L55" s="51"/>
      <c r="M55" s="50"/>
      <c r="N55" s="116"/>
    </row>
    <row r="56" spans="1:14">
      <c r="A56" s="41" t="s">
        <v>17</v>
      </c>
      <c r="B56" s="69">
        <v>2</v>
      </c>
      <c r="C56" s="70">
        <v>2</v>
      </c>
      <c r="D56" s="70">
        <v>4</v>
      </c>
      <c r="E56" s="70">
        <v>3</v>
      </c>
      <c r="F56" s="71">
        <v>2</v>
      </c>
      <c r="G56" s="49"/>
      <c r="H56" s="49"/>
      <c r="I56" s="49"/>
      <c r="J56" s="51"/>
      <c r="K56" s="51"/>
      <c r="L56" s="51"/>
      <c r="M56" s="50"/>
      <c r="N56" s="116"/>
    </row>
    <row r="57" spans="1:14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16"/>
    </row>
    <row r="58" spans="1:14">
      <c r="A58" s="41" t="s">
        <v>16</v>
      </c>
      <c r="B58" s="69">
        <v>5</v>
      </c>
      <c r="C58" s="70">
        <v>5</v>
      </c>
      <c r="D58" s="70">
        <v>11</v>
      </c>
      <c r="E58" s="70">
        <v>8</v>
      </c>
      <c r="F58" s="71">
        <v>6</v>
      </c>
      <c r="G58" s="49"/>
      <c r="H58" s="49"/>
      <c r="I58" s="49"/>
      <c r="J58" s="51"/>
      <c r="K58" s="51"/>
      <c r="L58" s="51"/>
      <c r="M58" s="50"/>
      <c r="N58" s="116"/>
    </row>
    <row r="59" spans="1:14">
      <c r="A59" s="41" t="s">
        <v>18</v>
      </c>
      <c r="B59" s="69">
        <v>27</v>
      </c>
      <c r="C59" s="70">
        <v>30</v>
      </c>
      <c r="D59" s="70">
        <v>57</v>
      </c>
      <c r="E59" s="70">
        <v>54</v>
      </c>
      <c r="F59" s="71">
        <v>30</v>
      </c>
      <c r="G59" s="49"/>
      <c r="H59" s="49"/>
      <c r="I59" s="49"/>
      <c r="J59" s="51"/>
      <c r="K59" s="51"/>
      <c r="L59" s="51"/>
      <c r="M59" s="50"/>
      <c r="N59" s="116"/>
    </row>
    <row r="60" spans="1:14">
      <c r="A60" s="41" t="s">
        <v>19</v>
      </c>
      <c r="B60" s="69">
        <v>60</v>
      </c>
      <c r="C60" s="70">
        <v>74</v>
      </c>
      <c r="D60" s="70">
        <v>154</v>
      </c>
      <c r="E60" s="70">
        <v>130</v>
      </c>
      <c r="F60" s="71">
        <v>69</v>
      </c>
      <c r="G60" s="49"/>
      <c r="H60" s="49"/>
      <c r="I60" s="49"/>
      <c r="J60" s="51"/>
      <c r="K60" s="51"/>
      <c r="L60" s="51"/>
      <c r="M60" s="50"/>
      <c r="N60" s="116"/>
    </row>
    <row r="61" spans="1:14">
      <c r="A61" s="41" t="s">
        <v>20</v>
      </c>
      <c r="B61" s="69">
        <v>3</v>
      </c>
      <c r="C61" s="70">
        <v>3</v>
      </c>
      <c r="D61" s="70">
        <v>4</v>
      </c>
      <c r="E61" s="70">
        <v>8</v>
      </c>
      <c r="F61" s="71">
        <v>3</v>
      </c>
      <c r="G61" s="49"/>
      <c r="H61" s="49"/>
      <c r="I61" s="49"/>
      <c r="J61" s="51"/>
      <c r="K61" s="51"/>
      <c r="L61" s="51"/>
      <c r="M61" s="50"/>
      <c r="N61" s="116"/>
    </row>
    <row r="62" spans="1:14">
      <c r="A62" s="41" t="s">
        <v>21</v>
      </c>
      <c r="B62" s="69">
        <v>0</v>
      </c>
      <c r="C62" s="70">
        <v>0</v>
      </c>
      <c r="D62" s="70">
        <v>1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>
      <c r="A63" s="52" t="s">
        <v>22</v>
      </c>
      <c r="B63" s="72">
        <v>10</v>
      </c>
      <c r="C63" s="73">
        <v>11</v>
      </c>
      <c r="D63" s="73">
        <v>31</v>
      </c>
      <c r="E63" s="73">
        <v>27</v>
      </c>
      <c r="F63" s="74">
        <v>12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>
      <c r="A64" s="16" t="s">
        <v>23</v>
      </c>
      <c r="B64" s="54">
        <f>SUM(B52:B63)</f>
        <v>257</v>
      </c>
      <c r="C64" s="55">
        <f t="shared" ref="C64:F64" si="3">SUM(C52:C63)</f>
        <v>331</v>
      </c>
      <c r="D64" s="55">
        <f t="shared" si="3"/>
        <v>660</v>
      </c>
      <c r="E64" s="55">
        <f t="shared" si="3"/>
        <v>613</v>
      </c>
      <c r="F64" s="56">
        <f t="shared" si="3"/>
        <v>294</v>
      </c>
      <c r="G64" s="49"/>
      <c r="H64" s="49"/>
      <c r="I64" s="49"/>
      <c r="J64" s="51"/>
      <c r="K64" s="51"/>
      <c r="L64" s="51"/>
      <c r="M64" s="50"/>
      <c r="N64" s="11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8"/>
  <sheetViews>
    <sheetView showGridLines="0" zoomScaleSheetLayoutView="90" workbookViewId="0">
      <selection activeCell="F64" sqref="F64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3" t="s">
        <v>82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142</v>
      </c>
      <c r="C4" s="4">
        <v>403</v>
      </c>
      <c r="D4" s="19">
        <v>4</v>
      </c>
      <c r="E4" s="3">
        <v>30</v>
      </c>
      <c r="F4" s="3">
        <v>3</v>
      </c>
      <c r="G4" s="4">
        <v>0</v>
      </c>
      <c r="H4" s="19">
        <v>2</v>
      </c>
      <c r="I4" s="3">
        <v>586</v>
      </c>
      <c r="J4" s="3">
        <v>49</v>
      </c>
      <c r="K4" s="4">
        <v>0</v>
      </c>
      <c r="L4" s="77">
        <f>SUM(H4:K4)</f>
        <v>637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>
      <c r="A6" s="13" t="s">
        <v>13</v>
      </c>
      <c r="B6" s="20">
        <v>11</v>
      </c>
      <c r="C6" s="5">
        <v>0</v>
      </c>
      <c r="D6" s="20">
        <v>7</v>
      </c>
      <c r="E6" s="1">
        <v>3</v>
      </c>
      <c r="F6" s="1">
        <v>0</v>
      </c>
      <c r="G6" s="5">
        <v>0</v>
      </c>
      <c r="H6" s="20">
        <v>0</v>
      </c>
      <c r="I6" s="1">
        <v>10</v>
      </c>
      <c r="J6" s="1">
        <v>19</v>
      </c>
      <c r="K6" s="5">
        <v>0</v>
      </c>
      <c r="L6" s="78">
        <f t="shared" si="0"/>
        <v>29</v>
      </c>
    </row>
    <row r="7" spans="1:14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8">
        <f t="shared" si="0"/>
        <v>1</v>
      </c>
    </row>
    <row r="8" spans="1:14">
      <c r="A8" s="13" t="s">
        <v>17</v>
      </c>
      <c r="B8" s="20">
        <v>2</v>
      </c>
      <c r="C8" s="5">
        <v>0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84">
        <v>0</v>
      </c>
      <c r="J8" s="84">
        <v>7</v>
      </c>
      <c r="K8" s="85">
        <v>0</v>
      </c>
      <c r="L8" s="86">
        <f t="shared" si="0"/>
        <v>7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84">
        <v>0</v>
      </c>
      <c r="J9" s="84">
        <v>0</v>
      </c>
      <c r="K9" s="85">
        <v>0</v>
      </c>
      <c r="L9" s="86">
        <f t="shared" si="0"/>
        <v>0</v>
      </c>
    </row>
    <row r="10" spans="1:14">
      <c r="A10" s="13" t="s">
        <v>16</v>
      </c>
      <c r="B10" s="20">
        <v>3</v>
      </c>
      <c r="C10" s="5">
        <v>0</v>
      </c>
      <c r="D10" s="20">
        <v>3</v>
      </c>
      <c r="E10" s="1">
        <v>0</v>
      </c>
      <c r="F10" s="1">
        <v>0</v>
      </c>
      <c r="G10" s="5">
        <v>0</v>
      </c>
      <c r="H10" s="20">
        <v>0</v>
      </c>
      <c r="I10" s="84">
        <v>2</v>
      </c>
      <c r="J10" s="84">
        <v>7</v>
      </c>
      <c r="K10" s="85">
        <v>0</v>
      </c>
      <c r="L10" s="86">
        <f t="shared" si="0"/>
        <v>9</v>
      </c>
    </row>
    <row r="11" spans="1:14">
      <c r="A11" s="13" t="s">
        <v>18</v>
      </c>
      <c r="B11" s="20">
        <v>6</v>
      </c>
      <c r="C11" s="5">
        <v>72</v>
      </c>
      <c r="D11" s="20">
        <v>23</v>
      </c>
      <c r="E11" s="1">
        <v>0</v>
      </c>
      <c r="F11" s="1">
        <v>1</v>
      </c>
      <c r="G11" s="5">
        <v>0</v>
      </c>
      <c r="H11" s="20">
        <v>0</v>
      </c>
      <c r="I11" s="84">
        <v>99</v>
      </c>
      <c r="J11" s="84">
        <v>12</v>
      </c>
      <c r="K11" s="85">
        <v>0</v>
      </c>
      <c r="L11" s="86">
        <f t="shared" si="0"/>
        <v>111</v>
      </c>
    </row>
    <row r="12" spans="1:14">
      <c r="A12" s="13" t="s">
        <v>19</v>
      </c>
      <c r="B12" s="20">
        <v>4</v>
      </c>
      <c r="C12" s="5">
        <v>165</v>
      </c>
      <c r="D12" s="20">
        <v>55</v>
      </c>
      <c r="E12" s="1">
        <v>0</v>
      </c>
      <c r="F12" s="1">
        <v>2</v>
      </c>
      <c r="G12" s="5">
        <v>0</v>
      </c>
      <c r="H12" s="20">
        <v>0</v>
      </c>
      <c r="I12" s="84">
        <v>237</v>
      </c>
      <c r="J12" s="84">
        <v>9</v>
      </c>
      <c r="K12" s="85">
        <v>0</v>
      </c>
      <c r="L12" s="86">
        <f t="shared" si="0"/>
        <v>246</v>
      </c>
    </row>
    <row r="13" spans="1:14" ht="18.75">
      <c r="A13" s="13" t="s">
        <v>20</v>
      </c>
      <c r="B13" s="20">
        <v>1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4">
        <v>0</v>
      </c>
      <c r="J13" s="84">
        <v>2</v>
      </c>
      <c r="K13" s="85">
        <v>0</v>
      </c>
      <c r="L13" s="86">
        <f t="shared" si="0"/>
        <v>2</v>
      </c>
      <c r="M13" s="193" t="s">
        <v>44</v>
      </c>
      <c r="N13" s="194"/>
    </row>
    <row r="14" spans="1:14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84">
        <v>0</v>
      </c>
      <c r="J14" s="84">
        <v>2</v>
      </c>
      <c r="K14" s="85">
        <v>0</v>
      </c>
      <c r="L14" s="86">
        <f t="shared" si="0"/>
        <v>2</v>
      </c>
    </row>
    <row r="15" spans="1:14" ht="15.75" thickBot="1">
      <c r="A15" s="14" t="s">
        <v>22</v>
      </c>
      <c r="B15" s="21">
        <v>3</v>
      </c>
      <c r="C15" s="18">
        <v>34</v>
      </c>
      <c r="D15" s="21">
        <v>0</v>
      </c>
      <c r="E15" s="2">
        <v>0</v>
      </c>
      <c r="F15" s="2">
        <v>0</v>
      </c>
      <c r="G15" s="18">
        <v>0</v>
      </c>
      <c r="H15" s="21">
        <v>0</v>
      </c>
      <c r="I15" s="87">
        <v>35</v>
      </c>
      <c r="J15" s="87">
        <v>10</v>
      </c>
      <c r="K15" s="88">
        <v>0</v>
      </c>
      <c r="L15" s="89">
        <f t="shared" si="0"/>
        <v>45</v>
      </c>
    </row>
    <row r="16" spans="1:14" ht="16.5" thickBot="1">
      <c r="A16" s="16" t="s">
        <v>23</v>
      </c>
      <c r="B16" s="33">
        <f>SUM(B4:B15)</f>
        <v>174</v>
      </c>
      <c r="C16" s="28">
        <f t="shared" ref="C16:H16" si="1">SUM(C4:C15)</f>
        <v>674</v>
      </c>
      <c r="D16" s="33">
        <f t="shared" si="1"/>
        <v>92</v>
      </c>
      <c r="E16" s="27">
        <f t="shared" si="1"/>
        <v>33</v>
      </c>
      <c r="F16" s="27">
        <f t="shared" si="1"/>
        <v>6</v>
      </c>
      <c r="G16" s="28">
        <f t="shared" si="1"/>
        <v>0</v>
      </c>
      <c r="H16" s="33">
        <f t="shared" si="1"/>
        <v>2</v>
      </c>
      <c r="I16" s="27">
        <f>SUM(I4:I15)</f>
        <v>969</v>
      </c>
      <c r="J16" s="27">
        <f t="shared" ref="J16:K16" si="2">SUM(J4:J15)</f>
        <v>118</v>
      </c>
      <c r="K16" s="28">
        <f t="shared" si="2"/>
        <v>0</v>
      </c>
      <c r="L16" s="38">
        <f>SUM(H16:K16)</f>
        <v>1089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81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467</v>
      </c>
      <c r="C37" s="3">
        <v>93</v>
      </c>
      <c r="D37" s="3">
        <v>112</v>
      </c>
      <c r="E37" s="3">
        <v>123</v>
      </c>
      <c r="F37" s="3">
        <v>166</v>
      </c>
      <c r="G37" s="3">
        <v>82</v>
      </c>
      <c r="H37" s="4">
        <v>0</v>
      </c>
      <c r="I37" s="155">
        <v>49</v>
      </c>
      <c r="J37" s="163">
        <v>1.2962962962962963E-3</v>
      </c>
      <c r="K37" s="163">
        <v>5.0231481481481481E-3</v>
      </c>
      <c r="L37" s="164">
        <v>1.6435185185185183E-3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53">
        <v>0</v>
      </c>
      <c r="J38" s="165">
        <v>0</v>
      </c>
      <c r="K38" s="165">
        <v>0</v>
      </c>
      <c r="L38" s="166">
        <v>0</v>
      </c>
    </row>
    <row r="39" spans="1:14">
      <c r="A39" s="13" t="s">
        <v>13</v>
      </c>
      <c r="B39" s="20">
        <v>25</v>
      </c>
      <c r="C39" s="1">
        <v>19</v>
      </c>
      <c r="D39" s="1">
        <v>19</v>
      </c>
      <c r="E39" s="1">
        <v>18</v>
      </c>
      <c r="F39" s="1">
        <v>20</v>
      </c>
      <c r="G39" s="1">
        <v>18</v>
      </c>
      <c r="H39" s="5">
        <v>0</v>
      </c>
      <c r="I39" s="153">
        <v>19</v>
      </c>
      <c r="J39" s="165">
        <v>7.407407407407407E-4</v>
      </c>
      <c r="K39" s="165">
        <v>1.2083333333333333E-2</v>
      </c>
      <c r="L39" s="166">
        <v>8.1932870370370378E-2</v>
      </c>
    </row>
    <row r="40" spans="1:14">
      <c r="A40" s="13" t="s">
        <v>14</v>
      </c>
      <c r="B40" s="20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53">
        <v>1</v>
      </c>
      <c r="J40" s="165">
        <v>0</v>
      </c>
      <c r="K40" s="165">
        <v>0</v>
      </c>
      <c r="L40" s="166">
        <v>0</v>
      </c>
    </row>
    <row r="41" spans="1:14">
      <c r="A41" s="13" t="s">
        <v>17</v>
      </c>
      <c r="B41" s="20">
        <v>5</v>
      </c>
      <c r="C41" s="1">
        <v>0</v>
      </c>
      <c r="D41" s="1">
        <v>0</v>
      </c>
      <c r="E41" s="1">
        <v>1</v>
      </c>
      <c r="F41" s="1">
        <v>1</v>
      </c>
      <c r="G41" s="1">
        <v>0</v>
      </c>
      <c r="H41" s="5">
        <v>0</v>
      </c>
      <c r="I41" s="84">
        <v>7</v>
      </c>
      <c r="J41" s="165">
        <v>7.407407407407407E-4</v>
      </c>
      <c r="K41" s="165">
        <v>3.1145833333333334E-2</v>
      </c>
      <c r="L41" s="166">
        <v>7.9398148148148148E-2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84">
        <v>0</v>
      </c>
      <c r="J42" s="165">
        <v>0</v>
      </c>
      <c r="K42" s="165">
        <v>0</v>
      </c>
      <c r="L42" s="166">
        <v>0</v>
      </c>
    </row>
    <row r="43" spans="1:14">
      <c r="A43" s="13" t="s">
        <v>16</v>
      </c>
      <c r="B43" s="20">
        <v>9</v>
      </c>
      <c r="C43" s="1">
        <v>5</v>
      </c>
      <c r="D43" s="1">
        <v>5</v>
      </c>
      <c r="E43" s="1">
        <v>5</v>
      </c>
      <c r="F43" s="1">
        <v>5</v>
      </c>
      <c r="G43" s="1">
        <v>5</v>
      </c>
      <c r="H43" s="5">
        <v>0</v>
      </c>
      <c r="I43" s="84">
        <v>7</v>
      </c>
      <c r="J43" s="165">
        <v>1.0879629629629629E-3</v>
      </c>
      <c r="K43" s="165">
        <v>1.7569444444444447E-2</v>
      </c>
      <c r="L43" s="166">
        <v>2.4120370370370372E-2</v>
      </c>
    </row>
    <row r="44" spans="1:14">
      <c r="A44" s="13" t="s">
        <v>18</v>
      </c>
      <c r="B44" s="20">
        <v>71</v>
      </c>
      <c r="C44" s="1">
        <v>29</v>
      </c>
      <c r="D44" s="1">
        <v>31</v>
      </c>
      <c r="E44" s="1">
        <v>32</v>
      </c>
      <c r="F44" s="1">
        <v>48</v>
      </c>
      <c r="G44" s="1">
        <v>25</v>
      </c>
      <c r="H44" s="5">
        <v>0</v>
      </c>
      <c r="I44" s="84">
        <v>12</v>
      </c>
      <c r="J44" s="165">
        <v>1.3657407407407409E-3</v>
      </c>
      <c r="K44" s="165">
        <v>3.9004629629629632E-3</v>
      </c>
      <c r="L44" s="166">
        <v>1.0752314814814814E-2</v>
      </c>
    </row>
    <row r="45" spans="1:14">
      <c r="A45" s="13" t="s">
        <v>19</v>
      </c>
      <c r="B45" s="20">
        <v>179</v>
      </c>
      <c r="C45" s="1">
        <v>70</v>
      </c>
      <c r="D45" s="1">
        <v>70</v>
      </c>
      <c r="E45" s="1">
        <v>77</v>
      </c>
      <c r="F45" s="1">
        <v>98</v>
      </c>
      <c r="G45" s="1">
        <v>63</v>
      </c>
      <c r="H45" s="5">
        <v>0</v>
      </c>
      <c r="I45" s="84">
        <v>9</v>
      </c>
      <c r="J45" s="165">
        <v>1.4930555555555556E-3</v>
      </c>
      <c r="K45" s="165">
        <v>4.0162037037037033E-3</v>
      </c>
      <c r="L45" s="166">
        <v>1.074074074074074E-2</v>
      </c>
    </row>
    <row r="46" spans="1:14">
      <c r="A46" s="13" t="s">
        <v>20</v>
      </c>
      <c r="B46" s="20">
        <v>2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5">
        <v>0</v>
      </c>
      <c r="I46" s="84">
        <v>2</v>
      </c>
      <c r="J46" s="165">
        <v>1.1226851851851851E-3</v>
      </c>
      <c r="K46" s="165">
        <v>2.5810185185185183E-2</v>
      </c>
      <c r="L46" s="166">
        <v>5.5E-2</v>
      </c>
      <c r="M46" s="39"/>
    </row>
    <row r="47" spans="1:14">
      <c r="A47" s="13" t="s">
        <v>21</v>
      </c>
      <c r="B47" s="20">
        <v>2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5">
        <v>0</v>
      </c>
      <c r="I47" s="84">
        <v>2</v>
      </c>
      <c r="J47" s="165">
        <v>0</v>
      </c>
      <c r="K47" s="165">
        <v>0</v>
      </c>
      <c r="L47" s="166">
        <v>0</v>
      </c>
    </row>
    <row r="48" spans="1:14" ht="15.75" thickBot="1">
      <c r="A48" s="25" t="s">
        <v>22</v>
      </c>
      <c r="B48" s="23">
        <v>26</v>
      </c>
      <c r="C48" s="6">
        <v>9</v>
      </c>
      <c r="D48" s="6">
        <v>9</v>
      </c>
      <c r="E48" s="6">
        <v>10</v>
      </c>
      <c r="F48" s="6">
        <v>19</v>
      </c>
      <c r="G48" s="6">
        <v>7</v>
      </c>
      <c r="H48" s="7">
        <v>0</v>
      </c>
      <c r="I48" s="87">
        <v>10</v>
      </c>
      <c r="J48" s="167">
        <v>1.2847222222222223E-3</v>
      </c>
      <c r="K48" s="167">
        <v>6.0995370370370361E-3</v>
      </c>
      <c r="L48" s="168">
        <v>1.5532407407407406E-2</v>
      </c>
    </row>
    <row r="49" spans="1:14" ht="15.75" thickBot="1">
      <c r="A49" s="30" t="s">
        <v>23</v>
      </c>
      <c r="B49" s="22">
        <f>SUM(B37:B48)</f>
        <v>787</v>
      </c>
      <c r="C49" s="17">
        <f t="shared" ref="C49:H49" si="3">SUM(C37:C48)</f>
        <v>227</v>
      </c>
      <c r="D49" s="17">
        <f t="shared" si="3"/>
        <v>248</v>
      </c>
      <c r="E49" s="17">
        <f t="shared" si="3"/>
        <v>268</v>
      </c>
      <c r="F49" s="17">
        <f t="shared" si="3"/>
        <v>359</v>
      </c>
      <c r="G49" s="31">
        <f t="shared" si="3"/>
        <v>202</v>
      </c>
      <c r="H49" s="31">
        <f t="shared" si="3"/>
        <v>0</v>
      </c>
      <c r="I49" s="22">
        <f>SUM(I37:I48)</f>
        <v>118</v>
      </c>
      <c r="J49" s="40"/>
      <c r="K49" s="40"/>
      <c r="L49" s="40"/>
      <c r="M49" s="181"/>
      <c r="N49" s="182"/>
    </row>
    <row r="50" spans="1:14" ht="21.75" thickBot="1">
      <c r="A50" s="183" t="s">
        <v>80</v>
      </c>
      <c r="B50" s="184"/>
      <c r="C50" s="184"/>
      <c r="D50" s="184"/>
      <c r="E50" s="184"/>
      <c r="F50" s="185"/>
      <c r="G50" s="50"/>
      <c r="H50" s="116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>
      <c r="A52" s="42" t="s">
        <v>1</v>
      </c>
      <c r="B52" s="66">
        <v>91</v>
      </c>
      <c r="C52" s="67">
        <v>145</v>
      </c>
      <c r="D52" s="83">
        <v>294</v>
      </c>
      <c r="E52" s="67">
        <v>319</v>
      </c>
      <c r="F52" s="68">
        <v>108</v>
      </c>
      <c r="G52" s="49"/>
      <c r="H52" s="49"/>
      <c r="I52" s="49"/>
      <c r="J52" s="51"/>
      <c r="K52" s="51"/>
      <c r="L52" s="51"/>
      <c r="M52" s="50"/>
      <c r="N52" s="116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16"/>
    </row>
    <row r="54" spans="1:14">
      <c r="A54" s="41" t="s">
        <v>13</v>
      </c>
      <c r="B54" s="69">
        <v>18</v>
      </c>
      <c r="C54" s="70">
        <v>20</v>
      </c>
      <c r="D54" s="70">
        <v>22</v>
      </c>
      <c r="E54" s="70">
        <v>21</v>
      </c>
      <c r="F54" s="71">
        <v>20</v>
      </c>
      <c r="G54" s="49"/>
      <c r="H54" s="49"/>
      <c r="I54" s="49"/>
      <c r="J54" s="51"/>
      <c r="K54" s="51"/>
      <c r="L54" s="51"/>
      <c r="M54" s="50"/>
      <c r="N54" s="116"/>
    </row>
    <row r="55" spans="1:14">
      <c r="A55" s="41" t="s">
        <v>14</v>
      </c>
      <c r="B55" s="69">
        <v>0</v>
      </c>
      <c r="C55" s="70">
        <v>0</v>
      </c>
      <c r="D55" s="70">
        <v>1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16"/>
    </row>
    <row r="56" spans="1:14">
      <c r="A56" s="41" t="s">
        <v>17</v>
      </c>
      <c r="B56" s="69">
        <v>0</v>
      </c>
      <c r="C56" s="70">
        <v>0</v>
      </c>
      <c r="D56" s="70">
        <v>2</v>
      </c>
      <c r="E56" s="70">
        <v>4</v>
      </c>
      <c r="F56" s="71">
        <v>0</v>
      </c>
      <c r="G56" s="49"/>
      <c r="H56" s="49"/>
      <c r="I56" s="49"/>
      <c r="J56" s="51"/>
      <c r="K56" s="51"/>
      <c r="L56" s="51"/>
      <c r="M56" s="50"/>
      <c r="N56" s="116"/>
    </row>
    <row r="57" spans="1:14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16"/>
    </row>
    <row r="58" spans="1:14">
      <c r="A58" s="41" t="s">
        <v>16</v>
      </c>
      <c r="B58" s="69">
        <v>5</v>
      </c>
      <c r="C58" s="70">
        <v>5</v>
      </c>
      <c r="D58" s="70">
        <v>7</v>
      </c>
      <c r="E58" s="70">
        <v>6</v>
      </c>
      <c r="F58" s="71">
        <v>6</v>
      </c>
      <c r="G58" s="49"/>
      <c r="H58" s="49"/>
      <c r="I58" s="49"/>
      <c r="J58" s="51"/>
      <c r="K58" s="51"/>
      <c r="L58" s="51"/>
      <c r="M58" s="50"/>
      <c r="N58" s="116"/>
    </row>
    <row r="59" spans="1:14">
      <c r="A59" s="41" t="s">
        <v>18</v>
      </c>
      <c r="B59" s="69">
        <v>25</v>
      </c>
      <c r="C59" s="70">
        <v>27</v>
      </c>
      <c r="D59" s="70">
        <v>62</v>
      </c>
      <c r="E59" s="70">
        <v>62</v>
      </c>
      <c r="F59" s="71">
        <v>27</v>
      </c>
      <c r="G59" s="49"/>
      <c r="H59" s="49"/>
      <c r="I59" s="49"/>
      <c r="J59" s="51"/>
      <c r="K59" s="51"/>
      <c r="L59" s="51"/>
      <c r="M59" s="50"/>
      <c r="N59" s="116"/>
    </row>
    <row r="60" spans="1:14">
      <c r="A60" s="41" t="s">
        <v>19</v>
      </c>
      <c r="B60" s="69">
        <v>63</v>
      </c>
      <c r="C60" s="70">
        <v>72</v>
      </c>
      <c r="D60" s="70">
        <v>140</v>
      </c>
      <c r="E60" s="70">
        <v>138</v>
      </c>
      <c r="F60" s="71">
        <v>71</v>
      </c>
      <c r="G60" s="49"/>
      <c r="H60" s="49"/>
      <c r="I60" s="49"/>
      <c r="J60" s="51"/>
      <c r="K60" s="51"/>
      <c r="L60" s="51"/>
      <c r="M60" s="50"/>
      <c r="N60" s="116"/>
    </row>
    <row r="61" spans="1:14">
      <c r="A61" s="41" t="s">
        <v>20</v>
      </c>
      <c r="B61" s="69">
        <v>1</v>
      </c>
      <c r="C61" s="70">
        <v>1</v>
      </c>
      <c r="D61" s="70">
        <v>2</v>
      </c>
      <c r="E61" s="70">
        <v>1</v>
      </c>
      <c r="F61" s="71">
        <v>1</v>
      </c>
      <c r="G61" s="49"/>
      <c r="H61" s="49"/>
      <c r="I61" s="49"/>
      <c r="J61" s="51"/>
      <c r="K61" s="51"/>
      <c r="L61" s="51"/>
      <c r="M61" s="50"/>
      <c r="N61" s="116"/>
    </row>
    <row r="62" spans="1:14">
      <c r="A62" s="41" t="s">
        <v>21</v>
      </c>
      <c r="B62" s="69">
        <v>1</v>
      </c>
      <c r="C62" s="70">
        <v>1</v>
      </c>
      <c r="D62" s="70">
        <v>1</v>
      </c>
      <c r="E62" s="70">
        <v>2</v>
      </c>
      <c r="F62" s="71">
        <v>1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>
      <c r="A63" s="52" t="s">
        <v>22</v>
      </c>
      <c r="B63" s="72">
        <v>7</v>
      </c>
      <c r="C63" s="73">
        <v>9</v>
      </c>
      <c r="D63" s="73">
        <v>25</v>
      </c>
      <c r="E63" s="73">
        <v>23</v>
      </c>
      <c r="F63" s="74">
        <v>8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>
      <c r="A64" s="16" t="s">
        <v>23</v>
      </c>
      <c r="B64" s="54">
        <f>SUM(B52:B63)</f>
        <v>211</v>
      </c>
      <c r="C64" s="55">
        <f t="shared" ref="C64:F64" si="4">SUM(C52:C63)</f>
        <v>280</v>
      </c>
      <c r="D64" s="55">
        <f t="shared" si="4"/>
        <v>556</v>
      </c>
      <c r="E64" s="55">
        <f t="shared" si="4"/>
        <v>576</v>
      </c>
      <c r="F64" s="56">
        <f t="shared" si="4"/>
        <v>242</v>
      </c>
      <c r="G64" s="49"/>
      <c r="H64" s="49"/>
      <c r="I64" s="49"/>
      <c r="J64" s="51"/>
      <c r="K64" s="51"/>
      <c r="L64" s="51"/>
      <c r="M64" s="50"/>
      <c r="N64" s="11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8"/>
  <sheetViews>
    <sheetView showGridLines="0" tabSelected="1" topLeftCell="A49" zoomScaleSheetLayoutView="90" workbookViewId="0">
      <selection activeCell="H79" sqref="H79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3" t="s">
        <v>85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141</v>
      </c>
      <c r="C4" s="4">
        <v>415</v>
      </c>
      <c r="D4" s="19">
        <v>3</v>
      </c>
      <c r="E4" s="3">
        <v>39</v>
      </c>
      <c r="F4" s="3">
        <v>3</v>
      </c>
      <c r="G4" s="4">
        <v>0</v>
      </c>
      <c r="H4" s="19">
        <v>0</v>
      </c>
      <c r="I4" s="3">
        <v>599</v>
      </c>
      <c r="J4" s="3">
        <v>84</v>
      </c>
      <c r="K4" s="4">
        <v>0</v>
      </c>
      <c r="L4" s="77">
        <f>SUM(H4:K4)</f>
        <v>683</v>
      </c>
    </row>
    <row r="5" spans="1:14">
      <c r="A5" s="13" t="s">
        <v>12</v>
      </c>
      <c r="B5" s="20">
        <v>0</v>
      </c>
      <c r="C5" s="5">
        <v>0</v>
      </c>
      <c r="D5" s="20">
        <v>1</v>
      </c>
      <c r="E5" s="1">
        <v>0</v>
      </c>
      <c r="F5" s="1">
        <v>0</v>
      </c>
      <c r="G5" s="5">
        <v>0</v>
      </c>
      <c r="H5" s="20">
        <v>0</v>
      </c>
      <c r="I5" s="1">
        <v>1</v>
      </c>
      <c r="J5" s="1">
        <v>0</v>
      </c>
      <c r="K5" s="5">
        <v>0</v>
      </c>
      <c r="L5" s="78">
        <f t="shared" ref="L5:L15" si="0">SUM(H5:K5)</f>
        <v>1</v>
      </c>
    </row>
    <row r="6" spans="1:14">
      <c r="A6" s="13" t="s">
        <v>13</v>
      </c>
      <c r="B6" s="20">
        <v>12</v>
      </c>
      <c r="C6" s="5">
        <v>12</v>
      </c>
      <c r="D6" s="20">
        <v>2</v>
      </c>
      <c r="E6" s="1">
        <v>5</v>
      </c>
      <c r="F6" s="1">
        <v>0</v>
      </c>
      <c r="G6" s="5">
        <v>0</v>
      </c>
      <c r="H6" s="20">
        <v>0</v>
      </c>
      <c r="I6" s="1">
        <v>8</v>
      </c>
      <c r="J6" s="1">
        <v>15</v>
      </c>
      <c r="K6" s="5">
        <v>0</v>
      </c>
      <c r="L6" s="78">
        <f t="shared" si="0"/>
        <v>23</v>
      </c>
    </row>
    <row r="7" spans="1:14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8">
        <f t="shared" si="0"/>
        <v>1</v>
      </c>
    </row>
    <row r="8" spans="1:14">
      <c r="A8" s="13" t="s">
        <v>17</v>
      </c>
      <c r="B8" s="20">
        <v>4</v>
      </c>
      <c r="C8" s="5">
        <v>4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10</v>
      </c>
      <c r="K8" s="5">
        <v>0</v>
      </c>
      <c r="L8" s="78">
        <f t="shared" si="0"/>
        <v>10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>
      <c r="A10" s="13" t="s">
        <v>16</v>
      </c>
      <c r="B10" s="20">
        <v>7</v>
      </c>
      <c r="C10" s="5">
        <v>1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1">
        <v>2</v>
      </c>
      <c r="J10" s="1">
        <v>10</v>
      </c>
      <c r="K10" s="5">
        <v>0</v>
      </c>
      <c r="L10" s="78">
        <f t="shared" si="0"/>
        <v>12</v>
      </c>
    </row>
    <row r="11" spans="1:14">
      <c r="A11" s="13" t="s">
        <v>18</v>
      </c>
      <c r="B11" s="20">
        <v>13</v>
      </c>
      <c r="C11" s="5">
        <v>69</v>
      </c>
      <c r="D11" s="20">
        <v>22</v>
      </c>
      <c r="E11" s="1">
        <v>0</v>
      </c>
      <c r="F11" s="1">
        <v>0</v>
      </c>
      <c r="G11" s="5">
        <v>0</v>
      </c>
      <c r="H11" s="20">
        <v>0</v>
      </c>
      <c r="I11" s="1">
        <v>97</v>
      </c>
      <c r="J11" s="1">
        <v>16</v>
      </c>
      <c r="K11" s="5">
        <v>0</v>
      </c>
      <c r="L11" s="78">
        <f t="shared" si="0"/>
        <v>113</v>
      </c>
    </row>
    <row r="12" spans="1:14">
      <c r="A12" s="13" t="s">
        <v>19</v>
      </c>
      <c r="B12" s="20">
        <v>3</v>
      </c>
      <c r="C12" s="5">
        <v>164</v>
      </c>
      <c r="D12" s="20">
        <v>59</v>
      </c>
      <c r="E12" s="1">
        <v>15</v>
      </c>
      <c r="F12" s="1">
        <v>4</v>
      </c>
      <c r="G12" s="5">
        <v>0</v>
      </c>
      <c r="H12" s="20">
        <v>0</v>
      </c>
      <c r="I12" s="1">
        <v>252</v>
      </c>
      <c r="J12" s="1">
        <v>5</v>
      </c>
      <c r="K12" s="5">
        <v>0</v>
      </c>
      <c r="L12" s="78">
        <f t="shared" si="0"/>
        <v>257</v>
      </c>
    </row>
    <row r="13" spans="1:14" ht="18.75">
      <c r="A13" s="13" t="s">
        <v>20</v>
      </c>
      <c r="B13" s="20">
        <v>1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2</v>
      </c>
      <c r="K13" s="5">
        <v>0</v>
      </c>
      <c r="L13" s="78">
        <f t="shared" si="0"/>
        <v>2</v>
      </c>
      <c r="M13" s="193" t="s">
        <v>44</v>
      </c>
      <c r="N13" s="194"/>
    </row>
    <row r="14" spans="1:14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>
      <c r="A15" s="14" t="s">
        <v>22</v>
      </c>
      <c r="B15" s="21">
        <v>3</v>
      </c>
      <c r="C15" s="18">
        <v>24</v>
      </c>
      <c r="D15" s="21">
        <v>5</v>
      </c>
      <c r="E15" s="2">
        <v>0</v>
      </c>
      <c r="F15" s="2">
        <v>1</v>
      </c>
      <c r="G15" s="18">
        <v>0</v>
      </c>
      <c r="H15" s="21">
        <v>0</v>
      </c>
      <c r="I15" s="2">
        <v>27</v>
      </c>
      <c r="J15" s="2">
        <v>9</v>
      </c>
      <c r="K15" s="18">
        <v>0</v>
      </c>
      <c r="L15" s="79">
        <f t="shared" si="0"/>
        <v>36</v>
      </c>
    </row>
    <row r="16" spans="1:14" ht="16.5" thickBot="1">
      <c r="A16" s="16" t="s">
        <v>23</v>
      </c>
      <c r="B16" s="33">
        <f>SUM(B4:B15)</f>
        <v>185</v>
      </c>
      <c r="C16" s="28">
        <f t="shared" ref="C16:H16" si="1">SUM(C4:C15)</f>
        <v>690</v>
      </c>
      <c r="D16" s="33">
        <f t="shared" si="1"/>
        <v>94</v>
      </c>
      <c r="E16" s="27">
        <f t="shared" si="1"/>
        <v>59</v>
      </c>
      <c r="F16" s="27">
        <f t="shared" si="1"/>
        <v>8</v>
      </c>
      <c r="G16" s="28">
        <f t="shared" si="1"/>
        <v>0</v>
      </c>
      <c r="H16" s="33">
        <f t="shared" si="1"/>
        <v>0</v>
      </c>
      <c r="I16" s="27">
        <f>SUM(I4:I15)</f>
        <v>986</v>
      </c>
      <c r="J16" s="27">
        <f t="shared" ref="J16:K16" si="2">SUM(J4:J15)</f>
        <v>152</v>
      </c>
      <c r="K16" s="28">
        <f t="shared" si="2"/>
        <v>0</v>
      </c>
      <c r="L16" s="38">
        <f>SUM(H16:K16)</f>
        <v>1138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84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529</v>
      </c>
      <c r="C37" s="3">
        <v>133</v>
      </c>
      <c r="D37" s="3">
        <v>143</v>
      </c>
      <c r="E37" s="3">
        <v>158</v>
      </c>
      <c r="F37" s="3">
        <v>213</v>
      </c>
      <c r="G37" s="3">
        <v>127</v>
      </c>
      <c r="H37" s="4">
        <v>0</v>
      </c>
      <c r="I37" s="155">
        <v>84</v>
      </c>
      <c r="J37" s="135">
        <v>1.3541666666666667E-3</v>
      </c>
      <c r="K37" s="135">
        <v>5.6365740740740742E-3</v>
      </c>
      <c r="L37" s="136">
        <v>2.9328703703703704E-2</v>
      </c>
    </row>
    <row r="38" spans="1:14">
      <c r="A38" s="13" t="s">
        <v>12</v>
      </c>
      <c r="B38" s="20">
        <v>1</v>
      </c>
      <c r="C38" s="1">
        <v>1</v>
      </c>
      <c r="D38" s="1">
        <v>1</v>
      </c>
      <c r="E38" s="1">
        <v>1</v>
      </c>
      <c r="F38" s="1">
        <v>1</v>
      </c>
      <c r="G38" s="1">
        <v>1</v>
      </c>
      <c r="H38" s="5">
        <v>0</v>
      </c>
      <c r="I38" s="153">
        <v>0</v>
      </c>
      <c r="J38" s="131">
        <v>0</v>
      </c>
      <c r="K38" s="131">
        <v>0</v>
      </c>
      <c r="L38" s="132">
        <v>0</v>
      </c>
    </row>
    <row r="39" spans="1:14">
      <c r="A39" s="13" t="s">
        <v>13</v>
      </c>
      <c r="B39" s="20">
        <v>20</v>
      </c>
      <c r="C39" s="1">
        <v>10</v>
      </c>
      <c r="D39" s="1">
        <v>12</v>
      </c>
      <c r="E39" s="1">
        <v>10</v>
      </c>
      <c r="F39" s="1">
        <v>11</v>
      </c>
      <c r="G39" s="1">
        <v>10</v>
      </c>
      <c r="H39" s="5">
        <v>0</v>
      </c>
      <c r="I39" s="153">
        <v>15</v>
      </c>
      <c r="J39" s="131">
        <v>9.9537037037037042E-4</v>
      </c>
      <c r="K39" s="131">
        <v>1.4143518518518519E-2</v>
      </c>
      <c r="L39" s="132">
        <v>3.3958333333333333E-2</v>
      </c>
    </row>
    <row r="40" spans="1:14">
      <c r="A40" s="13" t="s">
        <v>14</v>
      </c>
      <c r="B40" s="20">
        <v>1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53">
        <v>1</v>
      </c>
      <c r="J40" s="131">
        <v>0</v>
      </c>
      <c r="K40" s="131">
        <v>0</v>
      </c>
      <c r="L40" s="132">
        <v>0</v>
      </c>
    </row>
    <row r="41" spans="1:14">
      <c r="A41" s="13" t="s">
        <v>17</v>
      </c>
      <c r="B41" s="20">
        <v>7</v>
      </c>
      <c r="C41" s="1">
        <v>2</v>
      </c>
      <c r="D41" s="1">
        <v>3</v>
      </c>
      <c r="E41" s="1">
        <v>3</v>
      </c>
      <c r="F41" s="1">
        <v>3</v>
      </c>
      <c r="G41" s="1">
        <v>2</v>
      </c>
      <c r="H41" s="5">
        <v>0</v>
      </c>
      <c r="I41" s="153">
        <v>10</v>
      </c>
      <c r="J41" s="131">
        <v>1.1689814814814816E-3</v>
      </c>
      <c r="K41" s="131">
        <v>1.6145833333333335E-2</v>
      </c>
      <c r="L41" s="132">
        <v>2.193287037037037E-2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53">
        <v>0</v>
      </c>
      <c r="J42" s="131">
        <v>0</v>
      </c>
      <c r="K42" s="131">
        <v>0</v>
      </c>
      <c r="L42" s="132">
        <v>0</v>
      </c>
    </row>
    <row r="43" spans="1:14">
      <c r="A43" s="13" t="s">
        <v>16</v>
      </c>
      <c r="B43" s="20">
        <v>9</v>
      </c>
      <c r="C43" s="1">
        <v>4</v>
      </c>
      <c r="D43" s="1">
        <v>6</v>
      </c>
      <c r="E43" s="1">
        <v>4</v>
      </c>
      <c r="F43" s="1">
        <v>5</v>
      </c>
      <c r="G43" s="1">
        <v>4</v>
      </c>
      <c r="H43" s="5">
        <v>0</v>
      </c>
      <c r="I43" s="153">
        <v>10</v>
      </c>
      <c r="J43" s="131">
        <v>1.3888888888888889E-3</v>
      </c>
      <c r="K43" s="131">
        <v>1.5011574074074075E-2</v>
      </c>
      <c r="L43" s="132">
        <v>5.1921296296296299E-2</v>
      </c>
    </row>
    <row r="44" spans="1:14">
      <c r="A44" s="13" t="s">
        <v>18</v>
      </c>
      <c r="B44" s="20">
        <v>85</v>
      </c>
      <c r="C44" s="1">
        <v>30</v>
      </c>
      <c r="D44" s="1">
        <v>27</v>
      </c>
      <c r="E44" s="1">
        <v>30</v>
      </c>
      <c r="F44" s="1">
        <v>42</v>
      </c>
      <c r="G44" s="1">
        <v>25</v>
      </c>
      <c r="H44" s="5">
        <v>0</v>
      </c>
      <c r="I44" s="153">
        <v>16</v>
      </c>
      <c r="J44" s="131">
        <v>1.4930555555555556E-3</v>
      </c>
      <c r="K44" s="131">
        <v>1.6018518518518519E-2</v>
      </c>
      <c r="L44" s="132">
        <v>2.4826388888888887E-2</v>
      </c>
    </row>
    <row r="45" spans="1:14">
      <c r="A45" s="13" t="s">
        <v>19</v>
      </c>
      <c r="B45" s="20">
        <v>195</v>
      </c>
      <c r="C45" s="1">
        <v>83</v>
      </c>
      <c r="D45" s="1">
        <v>84</v>
      </c>
      <c r="E45" s="1">
        <v>93</v>
      </c>
      <c r="F45" s="1">
        <v>106</v>
      </c>
      <c r="G45" s="1">
        <v>76</v>
      </c>
      <c r="H45" s="5">
        <v>0</v>
      </c>
      <c r="I45" s="153">
        <v>5</v>
      </c>
      <c r="J45" s="131">
        <v>1.423611111111111E-3</v>
      </c>
      <c r="K45" s="131">
        <v>5.7870370370370376E-3</v>
      </c>
      <c r="L45" s="132">
        <v>1.2650462962962962E-2</v>
      </c>
    </row>
    <row r="46" spans="1:14">
      <c r="A46" s="13" t="s">
        <v>20</v>
      </c>
      <c r="B46" s="20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53">
        <v>2</v>
      </c>
      <c r="J46" s="131">
        <v>1.0069444444444444E-3</v>
      </c>
      <c r="K46" s="131">
        <v>2.4560185185185185E-2</v>
      </c>
      <c r="L46" s="132">
        <v>4.927083333333334E-2</v>
      </c>
      <c r="M46" s="39"/>
    </row>
    <row r="47" spans="1:14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53">
        <v>0</v>
      </c>
      <c r="J47" s="131">
        <v>0</v>
      </c>
      <c r="K47" s="131">
        <v>0</v>
      </c>
      <c r="L47" s="132">
        <v>0</v>
      </c>
    </row>
    <row r="48" spans="1:14" ht="15.75" thickBot="1">
      <c r="A48" s="25" t="s">
        <v>22</v>
      </c>
      <c r="B48" s="23">
        <v>23</v>
      </c>
      <c r="C48" s="6">
        <v>8</v>
      </c>
      <c r="D48" s="6">
        <v>9</v>
      </c>
      <c r="E48" s="6">
        <v>7</v>
      </c>
      <c r="F48" s="6">
        <v>12</v>
      </c>
      <c r="G48" s="6">
        <v>6</v>
      </c>
      <c r="H48" s="7">
        <v>0</v>
      </c>
      <c r="I48" s="154">
        <v>9</v>
      </c>
      <c r="J48" s="133">
        <v>1.3773148148148147E-3</v>
      </c>
      <c r="K48" s="133">
        <v>6.2499999999999995E-3</v>
      </c>
      <c r="L48" s="134">
        <v>1.2499999999999999E-2</v>
      </c>
    </row>
    <row r="49" spans="1:14" ht="15.75" thickBot="1">
      <c r="A49" s="30" t="s">
        <v>23</v>
      </c>
      <c r="B49" s="22">
        <f>SUM(B37:B48)</f>
        <v>872</v>
      </c>
      <c r="C49" s="17">
        <f t="shared" ref="C49:H49" si="3">SUM(C37:C48)</f>
        <v>271</v>
      </c>
      <c r="D49" s="17">
        <f t="shared" si="3"/>
        <v>285</v>
      </c>
      <c r="E49" s="17">
        <f t="shared" si="3"/>
        <v>306</v>
      </c>
      <c r="F49" s="17">
        <v>0</v>
      </c>
      <c r="G49" s="31">
        <f t="shared" si="3"/>
        <v>251</v>
      </c>
      <c r="H49" s="31">
        <f t="shared" si="3"/>
        <v>0</v>
      </c>
      <c r="I49" s="22">
        <f>SUM(I37:I48)</f>
        <v>152</v>
      </c>
      <c r="J49" s="40"/>
      <c r="K49" s="40"/>
      <c r="L49" s="40"/>
      <c r="M49" s="181"/>
      <c r="N49" s="182"/>
    </row>
    <row r="50" spans="1:14" ht="21.75" thickBot="1">
      <c r="A50" s="183" t="s">
        <v>83</v>
      </c>
      <c r="B50" s="184"/>
      <c r="C50" s="184"/>
      <c r="D50" s="184"/>
      <c r="E50" s="184"/>
      <c r="F50" s="185"/>
      <c r="G50" s="50"/>
      <c r="H50" s="116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>
      <c r="A52" s="42" t="s">
        <v>1</v>
      </c>
      <c r="B52" s="66">
        <v>127</v>
      </c>
      <c r="C52" s="67">
        <v>195</v>
      </c>
      <c r="D52" s="67">
        <v>363</v>
      </c>
      <c r="E52" s="67">
        <v>334</v>
      </c>
      <c r="F52" s="68">
        <v>159</v>
      </c>
      <c r="G52" s="49"/>
      <c r="H52" s="49"/>
      <c r="I52" s="49"/>
      <c r="J52" s="51"/>
      <c r="K52" s="51"/>
      <c r="L52" s="51"/>
      <c r="M52" s="50"/>
      <c r="N52" s="116"/>
    </row>
    <row r="53" spans="1:14">
      <c r="A53" s="41" t="s">
        <v>12</v>
      </c>
      <c r="B53" s="69">
        <v>1</v>
      </c>
      <c r="C53" s="70">
        <v>1</v>
      </c>
      <c r="D53" s="70">
        <v>1</v>
      </c>
      <c r="E53" s="70">
        <v>1</v>
      </c>
      <c r="F53" s="71">
        <v>1</v>
      </c>
      <c r="G53" s="49"/>
      <c r="H53" s="49"/>
      <c r="I53" s="49"/>
      <c r="J53" s="51"/>
      <c r="K53" s="51"/>
      <c r="L53" s="51"/>
      <c r="M53" s="50"/>
      <c r="N53" s="116"/>
    </row>
    <row r="54" spans="1:14">
      <c r="A54" s="41" t="s">
        <v>13</v>
      </c>
      <c r="B54" s="69">
        <v>10</v>
      </c>
      <c r="C54" s="70">
        <v>10</v>
      </c>
      <c r="D54" s="70">
        <v>16</v>
      </c>
      <c r="E54" s="70">
        <v>17</v>
      </c>
      <c r="F54" s="71">
        <v>10</v>
      </c>
      <c r="G54" s="49"/>
      <c r="H54" s="49"/>
      <c r="I54" s="49"/>
      <c r="J54" s="51"/>
      <c r="K54" s="51"/>
      <c r="L54" s="51"/>
      <c r="M54" s="50"/>
      <c r="N54" s="116"/>
    </row>
    <row r="55" spans="1:14">
      <c r="A55" s="41" t="s">
        <v>14</v>
      </c>
      <c r="B55" s="69">
        <v>2</v>
      </c>
      <c r="C55" s="70">
        <v>0</v>
      </c>
      <c r="D55" s="70">
        <v>1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16"/>
    </row>
    <row r="56" spans="1:14">
      <c r="A56" s="41" t="s">
        <v>17</v>
      </c>
      <c r="B56" s="69">
        <v>2</v>
      </c>
      <c r="C56" s="70">
        <v>3</v>
      </c>
      <c r="D56" s="70">
        <v>6</v>
      </c>
      <c r="E56" s="70">
        <v>5</v>
      </c>
      <c r="F56" s="71">
        <v>2</v>
      </c>
      <c r="G56" s="49"/>
      <c r="H56" s="49"/>
      <c r="I56" s="49"/>
      <c r="J56" s="51"/>
      <c r="K56" s="51"/>
      <c r="L56" s="51"/>
      <c r="M56" s="50"/>
      <c r="N56" s="116"/>
    </row>
    <row r="57" spans="1:14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16"/>
    </row>
    <row r="58" spans="1:14">
      <c r="A58" s="41" t="s">
        <v>16</v>
      </c>
      <c r="B58" s="69">
        <v>4</v>
      </c>
      <c r="C58" s="70">
        <v>4</v>
      </c>
      <c r="D58" s="70">
        <v>11</v>
      </c>
      <c r="E58" s="70">
        <v>5</v>
      </c>
      <c r="F58" s="71">
        <v>4</v>
      </c>
      <c r="G58" s="49"/>
      <c r="H58" s="49"/>
      <c r="I58" s="49"/>
      <c r="J58" s="51"/>
      <c r="K58" s="51"/>
      <c r="L58" s="51"/>
      <c r="M58" s="50"/>
      <c r="N58" s="116"/>
    </row>
    <row r="59" spans="1:14">
      <c r="A59" s="41" t="s">
        <v>18</v>
      </c>
      <c r="B59" s="69">
        <v>25</v>
      </c>
      <c r="C59" s="70">
        <v>30</v>
      </c>
      <c r="D59" s="70">
        <v>60</v>
      </c>
      <c r="E59" s="70">
        <v>64</v>
      </c>
      <c r="F59" s="71">
        <v>28</v>
      </c>
      <c r="G59" s="49"/>
      <c r="H59" s="49"/>
      <c r="I59" s="49"/>
      <c r="J59" s="51"/>
      <c r="K59" s="51"/>
      <c r="L59" s="51"/>
      <c r="M59" s="50"/>
      <c r="N59" s="116"/>
    </row>
    <row r="60" spans="1:14">
      <c r="A60" s="41" t="s">
        <v>19</v>
      </c>
      <c r="B60" s="69">
        <v>77</v>
      </c>
      <c r="C60" s="70">
        <v>90</v>
      </c>
      <c r="D60" s="70">
        <v>147</v>
      </c>
      <c r="E60" s="70">
        <v>151</v>
      </c>
      <c r="F60" s="71">
        <v>83</v>
      </c>
      <c r="G60" s="49"/>
      <c r="H60" s="49"/>
      <c r="I60" s="49"/>
      <c r="J60" s="51"/>
      <c r="K60" s="51"/>
      <c r="L60" s="51"/>
      <c r="M60" s="50"/>
      <c r="N60" s="116"/>
    </row>
    <row r="61" spans="1:14">
      <c r="A61" s="41" t="s">
        <v>20</v>
      </c>
      <c r="B61" s="69">
        <v>0</v>
      </c>
      <c r="C61" s="70">
        <v>0</v>
      </c>
      <c r="D61" s="70">
        <v>1</v>
      </c>
      <c r="E61" s="70">
        <v>1</v>
      </c>
      <c r="F61" s="71">
        <v>0</v>
      </c>
      <c r="G61" s="49"/>
      <c r="H61" s="49"/>
      <c r="I61" s="49"/>
      <c r="J61" s="51"/>
      <c r="K61" s="51"/>
      <c r="L61" s="51"/>
      <c r="M61" s="50"/>
      <c r="N61" s="116"/>
    </row>
    <row r="62" spans="1:14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>
      <c r="A63" s="52" t="s">
        <v>22</v>
      </c>
      <c r="B63" s="72">
        <v>6</v>
      </c>
      <c r="C63" s="73">
        <v>7</v>
      </c>
      <c r="D63" s="73">
        <v>21</v>
      </c>
      <c r="E63" s="73">
        <v>17</v>
      </c>
      <c r="F63" s="74">
        <v>6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>
      <c r="A64" s="16" t="s">
        <v>23</v>
      </c>
      <c r="B64" s="54">
        <f>SUM(B52:B63)</f>
        <v>254</v>
      </c>
      <c r="C64" s="55">
        <f t="shared" ref="C64:E64" si="4">SUM(C52:C63)</f>
        <v>340</v>
      </c>
      <c r="D64" s="55">
        <f t="shared" si="4"/>
        <v>627</v>
      </c>
      <c r="E64" s="55">
        <f t="shared" si="4"/>
        <v>595</v>
      </c>
      <c r="F64" s="56">
        <v>0</v>
      </c>
      <c r="G64" s="49"/>
      <c r="H64" s="49"/>
      <c r="I64" s="49"/>
      <c r="J64" s="51"/>
      <c r="K64" s="51"/>
      <c r="L64" s="51"/>
      <c r="M64" s="50"/>
      <c r="N64" s="11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116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116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116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116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116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116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116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116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116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116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116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66"/>
  <sheetViews>
    <sheetView showGridLines="0" topLeftCell="A22" zoomScaleSheetLayoutView="90" workbookViewId="0">
      <selection activeCell="H46" sqref="H46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.7109375" customWidth="1"/>
    <col min="9" max="9" width="13.85546875" customWidth="1"/>
    <col min="10" max="10" width="14.140625" customWidth="1"/>
    <col min="11" max="11" width="12.5703125" customWidth="1"/>
    <col min="12" max="12" width="12.42578125" customWidth="1"/>
    <col min="13" max="13" width="15" customWidth="1"/>
    <col min="14" max="14" width="12.85546875" customWidth="1"/>
    <col min="15" max="15" width="12.5703125" customWidth="1"/>
    <col min="16" max="16" width="12.28515625" customWidth="1"/>
    <col min="17" max="17" width="14.140625" customWidth="1"/>
    <col min="18" max="18" width="12.85546875" customWidth="1"/>
    <col min="19" max="19" width="17" customWidth="1"/>
  </cols>
  <sheetData>
    <row r="1" spans="1:14" ht="27.75" customHeight="1" thickBot="1">
      <c r="A1" s="183" t="s">
        <v>50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127</v>
      </c>
      <c r="C4" s="4">
        <v>409</v>
      </c>
      <c r="D4" s="19">
        <v>4</v>
      </c>
      <c r="E4" s="3">
        <v>33</v>
      </c>
      <c r="F4" s="3">
        <v>0</v>
      </c>
      <c r="G4" s="4">
        <v>0</v>
      </c>
      <c r="H4" s="19">
        <v>5</v>
      </c>
      <c r="I4" s="3">
        <v>588</v>
      </c>
      <c r="J4" s="3">
        <v>64</v>
      </c>
      <c r="K4" s="4">
        <v>0</v>
      </c>
      <c r="L4" s="77">
        <f>SUM(H4:K4)</f>
        <v>657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>
      <c r="A6" s="13" t="s">
        <v>13</v>
      </c>
      <c r="B6" s="20">
        <v>16</v>
      </c>
      <c r="C6" s="5">
        <v>1</v>
      </c>
      <c r="D6" s="20">
        <v>7</v>
      </c>
      <c r="E6" s="1">
        <v>7</v>
      </c>
      <c r="F6" s="1">
        <v>0</v>
      </c>
      <c r="G6" s="5">
        <v>0</v>
      </c>
      <c r="H6" s="20">
        <v>0</v>
      </c>
      <c r="I6" s="1">
        <v>16</v>
      </c>
      <c r="J6" s="1">
        <v>21</v>
      </c>
      <c r="K6" s="5">
        <v>0</v>
      </c>
      <c r="L6" s="78">
        <f t="shared" si="0"/>
        <v>37</v>
      </c>
    </row>
    <row r="7" spans="1:14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>
      <c r="A8" s="13" t="s">
        <v>17</v>
      </c>
      <c r="B8" s="20">
        <v>1</v>
      </c>
      <c r="C8" s="5">
        <v>4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6</v>
      </c>
      <c r="K8" s="5">
        <v>0</v>
      </c>
      <c r="L8" s="78">
        <f t="shared" si="0"/>
        <v>6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>
      <c r="A10" s="13" t="s">
        <v>16</v>
      </c>
      <c r="B10" s="20">
        <v>6</v>
      </c>
      <c r="C10" s="5">
        <v>0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1">
        <v>1</v>
      </c>
      <c r="J10" s="1">
        <v>9</v>
      </c>
      <c r="K10" s="5">
        <v>0</v>
      </c>
      <c r="L10" s="78">
        <f t="shared" si="0"/>
        <v>10</v>
      </c>
    </row>
    <row r="11" spans="1:14">
      <c r="A11" s="13" t="s">
        <v>18</v>
      </c>
      <c r="B11" s="20">
        <v>10</v>
      </c>
      <c r="C11" s="5">
        <v>79</v>
      </c>
      <c r="D11" s="20">
        <v>34</v>
      </c>
      <c r="E11" s="1">
        <v>0</v>
      </c>
      <c r="F11" s="1">
        <v>2</v>
      </c>
      <c r="G11" s="5">
        <v>0</v>
      </c>
      <c r="H11" s="20">
        <v>0</v>
      </c>
      <c r="I11" s="1">
        <v>121</v>
      </c>
      <c r="J11" s="1">
        <v>14</v>
      </c>
      <c r="K11" s="5">
        <v>0</v>
      </c>
      <c r="L11" s="78">
        <f t="shared" si="0"/>
        <v>135</v>
      </c>
    </row>
    <row r="12" spans="1:14">
      <c r="A12" s="13" t="s">
        <v>19</v>
      </c>
      <c r="B12" s="20">
        <v>6</v>
      </c>
      <c r="C12" s="5">
        <v>121</v>
      </c>
      <c r="D12" s="20">
        <v>60</v>
      </c>
      <c r="E12" s="1">
        <v>34</v>
      </c>
      <c r="F12" s="1">
        <v>1</v>
      </c>
      <c r="G12" s="5">
        <v>0</v>
      </c>
      <c r="H12" s="20">
        <v>0</v>
      </c>
      <c r="I12" s="1">
        <v>221</v>
      </c>
      <c r="J12" s="1">
        <v>12</v>
      </c>
      <c r="K12" s="5">
        <v>0</v>
      </c>
      <c r="L12" s="78">
        <f t="shared" si="0"/>
        <v>233</v>
      </c>
    </row>
    <row r="13" spans="1:14" ht="18.75">
      <c r="A13" s="13" t="s">
        <v>20</v>
      </c>
      <c r="B13" s="20">
        <v>1</v>
      </c>
      <c r="C13" s="5">
        <v>1</v>
      </c>
      <c r="D13" s="20">
        <v>0</v>
      </c>
      <c r="E13" s="1">
        <v>0</v>
      </c>
      <c r="F13" s="1">
        <v>0</v>
      </c>
      <c r="G13" s="5">
        <v>0</v>
      </c>
      <c r="H13" s="20">
        <v>1</v>
      </c>
      <c r="I13" s="1">
        <v>0</v>
      </c>
      <c r="J13" s="1">
        <v>2</v>
      </c>
      <c r="K13" s="5">
        <v>0</v>
      </c>
      <c r="L13" s="78">
        <f t="shared" si="0"/>
        <v>3</v>
      </c>
      <c r="M13" s="193" t="s">
        <v>44</v>
      </c>
      <c r="N13" s="194"/>
    </row>
    <row r="14" spans="1:14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>
      <c r="A15" s="14" t="s">
        <v>22</v>
      </c>
      <c r="B15" s="21">
        <v>7</v>
      </c>
      <c r="C15" s="18">
        <v>33</v>
      </c>
      <c r="D15" s="21">
        <v>9</v>
      </c>
      <c r="E15" s="2">
        <v>0</v>
      </c>
      <c r="F15" s="2">
        <v>1</v>
      </c>
      <c r="G15" s="18">
        <v>0</v>
      </c>
      <c r="H15" s="21">
        <v>0</v>
      </c>
      <c r="I15" s="2">
        <v>40</v>
      </c>
      <c r="J15" s="2">
        <v>15</v>
      </c>
      <c r="K15" s="18">
        <v>0</v>
      </c>
      <c r="L15" s="79">
        <f t="shared" si="0"/>
        <v>55</v>
      </c>
    </row>
    <row r="16" spans="1:14" ht="16.5" thickBot="1">
      <c r="A16" s="16" t="s">
        <v>23</v>
      </c>
      <c r="B16" s="33">
        <v>174</v>
      </c>
      <c r="C16" s="28">
        <v>648</v>
      </c>
      <c r="D16" s="33">
        <v>115</v>
      </c>
      <c r="E16" s="27">
        <v>44</v>
      </c>
      <c r="F16" s="27">
        <v>4</v>
      </c>
      <c r="G16" s="28">
        <v>0</v>
      </c>
      <c r="H16" s="33">
        <v>6</v>
      </c>
      <c r="I16" s="27">
        <v>987</v>
      </c>
      <c r="J16" s="27">
        <v>143</v>
      </c>
      <c r="K16" s="28">
        <v>0</v>
      </c>
      <c r="L16" s="38">
        <f>SUM(H16:K16)</f>
        <v>1136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51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498</v>
      </c>
      <c r="C37" s="3">
        <v>130</v>
      </c>
      <c r="D37" s="3">
        <v>111</v>
      </c>
      <c r="E37" s="3">
        <v>118</v>
      </c>
      <c r="F37" s="3">
        <v>204</v>
      </c>
      <c r="G37" s="3">
        <v>107</v>
      </c>
      <c r="H37" s="4">
        <v>0</v>
      </c>
      <c r="I37" s="3">
        <v>64</v>
      </c>
      <c r="J37" s="75">
        <v>1.3541666666666667E-3</v>
      </c>
      <c r="K37" s="75">
        <v>5.6365740740740742E-3</v>
      </c>
      <c r="L37" s="76">
        <v>2.1689814814814815E-2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34">
        <v>0</v>
      </c>
      <c r="K38" s="34">
        <v>0</v>
      </c>
      <c r="L38" s="35">
        <v>0</v>
      </c>
    </row>
    <row r="39" spans="1:14">
      <c r="A39" s="13" t="s">
        <v>13</v>
      </c>
      <c r="B39" s="20">
        <v>32</v>
      </c>
      <c r="C39" s="1">
        <v>20</v>
      </c>
      <c r="D39" s="1">
        <v>20</v>
      </c>
      <c r="E39" s="1">
        <v>18</v>
      </c>
      <c r="F39" s="1">
        <v>19</v>
      </c>
      <c r="G39" s="1">
        <v>18</v>
      </c>
      <c r="H39" s="5">
        <v>0</v>
      </c>
      <c r="I39" s="1">
        <v>21</v>
      </c>
      <c r="J39" s="34">
        <v>9.9537037037037042E-4</v>
      </c>
      <c r="K39" s="34">
        <v>1.4143518518518519E-2</v>
      </c>
      <c r="L39" s="35">
        <v>3.3958333333333333E-2</v>
      </c>
    </row>
    <row r="40" spans="1:14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0</v>
      </c>
      <c r="J40" s="34">
        <v>0</v>
      </c>
      <c r="K40" s="34">
        <v>0</v>
      </c>
      <c r="L40" s="35">
        <v>0</v>
      </c>
    </row>
    <row r="41" spans="1:14">
      <c r="A41" s="13" t="s">
        <v>17</v>
      </c>
      <c r="B41" s="20">
        <v>4</v>
      </c>
      <c r="C41" s="1">
        <v>2</v>
      </c>
      <c r="D41" s="1">
        <v>1</v>
      </c>
      <c r="E41" s="1">
        <v>1</v>
      </c>
      <c r="F41" s="1">
        <v>2</v>
      </c>
      <c r="G41" s="1">
        <v>1</v>
      </c>
      <c r="H41" s="5">
        <v>0</v>
      </c>
      <c r="I41" s="1">
        <v>6</v>
      </c>
      <c r="J41" s="34">
        <v>1.1689814814814816E-3</v>
      </c>
      <c r="K41" s="34">
        <v>2.3090277777777779E-2</v>
      </c>
      <c r="L41" s="35">
        <v>3.0266203703703708E-2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34">
        <v>0</v>
      </c>
      <c r="K42" s="34">
        <v>0</v>
      </c>
      <c r="L42" s="35">
        <v>0</v>
      </c>
    </row>
    <row r="43" spans="1:14">
      <c r="A43" s="13" t="s">
        <v>16</v>
      </c>
      <c r="B43" s="20">
        <v>9</v>
      </c>
      <c r="C43" s="1">
        <v>3</v>
      </c>
      <c r="D43" s="1">
        <v>3</v>
      </c>
      <c r="E43" s="1">
        <v>3</v>
      </c>
      <c r="F43" s="1">
        <v>4</v>
      </c>
      <c r="G43" s="1">
        <v>3</v>
      </c>
      <c r="H43" s="5">
        <v>0</v>
      </c>
      <c r="I43" s="1">
        <v>9</v>
      </c>
      <c r="J43" s="34">
        <v>1.3888888888888889E-3</v>
      </c>
      <c r="K43" s="34">
        <v>1.5011574074074075E-2</v>
      </c>
      <c r="L43" s="35">
        <v>5.1921296296296299E-2</v>
      </c>
    </row>
    <row r="44" spans="1:14">
      <c r="A44" s="13" t="s">
        <v>18</v>
      </c>
      <c r="B44" s="20">
        <v>98</v>
      </c>
      <c r="C44" s="1">
        <v>38</v>
      </c>
      <c r="D44" s="1">
        <v>35</v>
      </c>
      <c r="E44" s="1">
        <v>37</v>
      </c>
      <c r="F44" s="1">
        <v>54</v>
      </c>
      <c r="G44" s="1">
        <v>32</v>
      </c>
      <c r="H44" s="5">
        <v>0</v>
      </c>
      <c r="I44" s="1">
        <v>14</v>
      </c>
      <c r="J44" s="34">
        <v>1.4930555555555556E-3</v>
      </c>
      <c r="K44" s="34">
        <v>1.6018518518518519E-2</v>
      </c>
      <c r="L44" s="35">
        <v>3.1620370370370368E-2</v>
      </c>
    </row>
    <row r="45" spans="1:14">
      <c r="A45" s="13" t="s">
        <v>19</v>
      </c>
      <c r="B45" s="20">
        <v>186</v>
      </c>
      <c r="C45" s="1">
        <v>93</v>
      </c>
      <c r="D45" s="1">
        <v>86</v>
      </c>
      <c r="E45" s="1">
        <v>93</v>
      </c>
      <c r="F45" s="1">
        <v>110</v>
      </c>
      <c r="G45" s="1">
        <v>85</v>
      </c>
      <c r="H45" s="5">
        <v>0</v>
      </c>
      <c r="I45" s="1">
        <v>12</v>
      </c>
      <c r="J45" s="34">
        <v>1.423611111111111E-3</v>
      </c>
      <c r="K45" s="34">
        <v>5.7870370370370376E-3</v>
      </c>
      <c r="L45" s="35">
        <v>1.2650462962962962E-2</v>
      </c>
    </row>
    <row r="46" spans="1:14">
      <c r="A46" s="13" t="s">
        <v>20</v>
      </c>
      <c r="B46" s="20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1">
        <v>2</v>
      </c>
      <c r="J46" s="34">
        <v>1.0069444444444444E-3</v>
      </c>
      <c r="K46" s="34">
        <v>1.9699074074074074E-2</v>
      </c>
      <c r="L46" s="35">
        <v>4.927083333333334E-2</v>
      </c>
      <c r="M46" s="39"/>
    </row>
    <row r="47" spans="1:14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">
        <v>0</v>
      </c>
      <c r="J47" s="34">
        <v>0</v>
      </c>
      <c r="K47" s="34">
        <v>0</v>
      </c>
      <c r="L47" s="35">
        <v>0</v>
      </c>
    </row>
    <row r="48" spans="1:14" ht="15.75" thickBot="1">
      <c r="A48" s="25" t="s">
        <v>22</v>
      </c>
      <c r="B48" s="23">
        <v>38</v>
      </c>
      <c r="C48" s="6">
        <v>14</v>
      </c>
      <c r="D48" s="6">
        <v>13</v>
      </c>
      <c r="E48" s="6">
        <v>16</v>
      </c>
      <c r="F48" s="6">
        <v>18</v>
      </c>
      <c r="G48" s="6">
        <v>11</v>
      </c>
      <c r="H48" s="7">
        <v>0</v>
      </c>
      <c r="I48" s="2">
        <v>15</v>
      </c>
      <c r="J48" s="36">
        <v>1.3773148148148147E-3</v>
      </c>
      <c r="K48" s="36">
        <v>6.2499999999999995E-3</v>
      </c>
      <c r="L48" s="37">
        <v>1.5324074074074073E-2</v>
      </c>
    </row>
    <row r="49" spans="1:14" ht="15.75" thickBot="1">
      <c r="A49" s="30" t="s">
        <v>23</v>
      </c>
      <c r="B49" s="22">
        <f>SUM(B37:B48)</f>
        <v>867</v>
      </c>
      <c r="C49" s="17">
        <f t="shared" ref="C49:H49" si="1">SUM(C37:C48)</f>
        <v>300</v>
      </c>
      <c r="D49" s="17">
        <f t="shared" si="1"/>
        <v>269</v>
      </c>
      <c r="E49" s="17">
        <f t="shared" si="1"/>
        <v>286</v>
      </c>
      <c r="F49" s="17">
        <f t="shared" si="1"/>
        <v>411</v>
      </c>
      <c r="G49" s="31">
        <f t="shared" si="1"/>
        <v>257</v>
      </c>
      <c r="H49" s="31">
        <f t="shared" si="1"/>
        <v>0</v>
      </c>
      <c r="I49" s="22">
        <f>SUM(I37:I48)</f>
        <v>143</v>
      </c>
      <c r="J49" s="40"/>
      <c r="K49" s="40"/>
      <c r="L49" s="40"/>
      <c r="M49" s="181"/>
      <c r="N49" s="182"/>
    </row>
    <row r="50" spans="1:14" ht="21.75" thickBot="1">
      <c r="A50" s="183" t="s">
        <v>52</v>
      </c>
      <c r="B50" s="184"/>
      <c r="C50" s="184"/>
      <c r="D50" s="184"/>
      <c r="E50" s="184"/>
      <c r="F50" s="185"/>
      <c r="G50" s="50"/>
      <c r="H50" s="116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116"/>
    </row>
    <row r="52" spans="1:14">
      <c r="A52" s="122" t="s">
        <v>1</v>
      </c>
      <c r="B52" s="108">
        <v>111</v>
      </c>
      <c r="C52" s="83">
        <v>149</v>
      </c>
      <c r="D52" s="83">
        <v>339</v>
      </c>
      <c r="E52" s="83">
        <v>324</v>
      </c>
      <c r="F52" s="98">
        <v>136</v>
      </c>
      <c r="G52" s="49"/>
      <c r="H52" s="49"/>
      <c r="I52" s="49"/>
      <c r="J52" s="51"/>
      <c r="K52" s="51"/>
      <c r="L52" s="51"/>
      <c r="M52" s="50"/>
      <c r="N52" s="116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16"/>
    </row>
    <row r="54" spans="1:14">
      <c r="A54" s="41" t="s">
        <v>13</v>
      </c>
      <c r="B54" s="69">
        <v>18</v>
      </c>
      <c r="C54" s="70">
        <v>20</v>
      </c>
      <c r="D54" s="70">
        <v>28</v>
      </c>
      <c r="E54" s="70">
        <v>22</v>
      </c>
      <c r="F54" s="71">
        <v>19</v>
      </c>
      <c r="G54" s="49"/>
      <c r="H54" s="49"/>
      <c r="I54" s="49"/>
      <c r="J54" s="51"/>
      <c r="K54" s="51"/>
      <c r="L54" s="51"/>
      <c r="M54" s="50"/>
      <c r="N54" s="116"/>
    </row>
    <row r="55" spans="1:14">
      <c r="A55" s="41" t="s">
        <v>14</v>
      </c>
      <c r="B55" s="69">
        <v>0</v>
      </c>
      <c r="C55" s="70">
        <v>0</v>
      </c>
      <c r="D55" s="70">
        <v>0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16"/>
    </row>
    <row r="56" spans="1:14">
      <c r="A56" s="41" t="s">
        <v>17</v>
      </c>
      <c r="B56" s="69">
        <v>1</v>
      </c>
      <c r="C56" s="70">
        <v>2</v>
      </c>
      <c r="D56" s="70">
        <v>5</v>
      </c>
      <c r="E56" s="70">
        <v>1</v>
      </c>
      <c r="F56" s="71">
        <v>1</v>
      </c>
      <c r="G56" s="49"/>
      <c r="H56" s="49"/>
      <c r="I56" s="49"/>
      <c r="J56" s="51"/>
      <c r="K56" s="51"/>
      <c r="L56" s="51"/>
      <c r="M56" s="50"/>
      <c r="N56" s="116"/>
    </row>
    <row r="57" spans="1:14">
      <c r="A57" s="41" t="s">
        <v>15</v>
      </c>
      <c r="B57" s="69">
        <v>0</v>
      </c>
      <c r="C57" s="70">
        <v>0</v>
      </c>
      <c r="D57" s="70">
        <v>40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16"/>
    </row>
    <row r="58" spans="1:14">
      <c r="A58" s="41" t="s">
        <v>16</v>
      </c>
      <c r="B58" s="69">
        <v>3</v>
      </c>
      <c r="C58" s="70">
        <v>4</v>
      </c>
      <c r="D58" s="70">
        <v>4</v>
      </c>
      <c r="E58" s="70">
        <v>6</v>
      </c>
      <c r="F58" s="71">
        <v>4</v>
      </c>
      <c r="G58" s="49"/>
      <c r="H58" s="49"/>
      <c r="I58" s="49"/>
      <c r="J58" s="51"/>
      <c r="K58" s="51"/>
      <c r="L58" s="51"/>
      <c r="M58" s="50"/>
      <c r="N58" s="116"/>
    </row>
    <row r="59" spans="1:14">
      <c r="A59" s="41" t="s">
        <v>18</v>
      </c>
      <c r="B59" s="69">
        <v>32</v>
      </c>
      <c r="C59" s="70">
        <v>33</v>
      </c>
      <c r="D59" s="70">
        <v>78</v>
      </c>
      <c r="E59" s="70">
        <v>73</v>
      </c>
      <c r="F59" s="71">
        <v>33</v>
      </c>
      <c r="G59" s="49"/>
      <c r="H59" s="49"/>
      <c r="I59" s="49"/>
      <c r="J59" s="51"/>
      <c r="K59" s="51"/>
      <c r="L59" s="51"/>
      <c r="M59" s="50"/>
      <c r="N59" s="116"/>
    </row>
    <row r="60" spans="1:14">
      <c r="A60" s="41" t="s">
        <v>19</v>
      </c>
      <c r="B60" s="69">
        <v>84</v>
      </c>
      <c r="C60" s="70">
        <v>92</v>
      </c>
      <c r="D60" s="70">
        <v>158</v>
      </c>
      <c r="E60" s="70">
        <v>123</v>
      </c>
      <c r="F60" s="71">
        <v>91</v>
      </c>
      <c r="G60" s="49"/>
      <c r="H60" s="49"/>
      <c r="I60" s="49"/>
      <c r="J60" s="51"/>
      <c r="K60" s="51"/>
      <c r="L60" s="51"/>
      <c r="M60" s="50"/>
      <c r="N60" s="116"/>
    </row>
    <row r="61" spans="1:14">
      <c r="A61" s="41" t="s">
        <v>20</v>
      </c>
      <c r="B61" s="69">
        <v>0</v>
      </c>
      <c r="C61" s="70">
        <v>0</v>
      </c>
      <c r="D61" s="70">
        <v>1</v>
      </c>
      <c r="E61" s="70">
        <v>1</v>
      </c>
      <c r="F61" s="71">
        <v>0</v>
      </c>
      <c r="G61" s="49"/>
      <c r="H61" s="49"/>
      <c r="I61" s="49"/>
      <c r="J61" s="51"/>
      <c r="K61" s="51"/>
      <c r="L61" s="51"/>
      <c r="M61" s="50"/>
      <c r="N61" s="116"/>
    </row>
    <row r="62" spans="1:14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16"/>
    </row>
    <row r="63" spans="1:14" ht="15.75" thickBot="1">
      <c r="A63" s="52" t="s">
        <v>22</v>
      </c>
      <c r="B63" s="72">
        <v>11</v>
      </c>
      <c r="C63" s="73">
        <v>13</v>
      </c>
      <c r="D63" s="73">
        <v>30</v>
      </c>
      <c r="E63" s="73">
        <v>31</v>
      </c>
      <c r="F63" s="74">
        <v>11</v>
      </c>
      <c r="G63" s="49"/>
      <c r="H63" s="49"/>
      <c r="I63" s="49"/>
      <c r="J63" s="51"/>
      <c r="K63" s="51"/>
      <c r="L63" s="51"/>
      <c r="M63" s="50"/>
      <c r="N63" s="116"/>
    </row>
    <row r="64" spans="1:14" ht="15.75" thickBot="1">
      <c r="A64" s="16" t="s">
        <v>23</v>
      </c>
      <c r="B64" s="54">
        <f>SUM(B52:B63)</f>
        <v>260</v>
      </c>
      <c r="C64" s="55">
        <f t="shared" ref="C64:F64" si="2">SUM(C52:C63)</f>
        <v>313</v>
      </c>
      <c r="D64" s="55">
        <f t="shared" si="2"/>
        <v>683</v>
      </c>
      <c r="E64" s="55">
        <f t="shared" si="2"/>
        <v>581</v>
      </c>
      <c r="F64" s="56">
        <f t="shared" si="2"/>
        <v>295</v>
      </c>
      <c r="G64" s="49"/>
      <c r="H64" s="49"/>
      <c r="I64" s="49"/>
      <c r="J64" s="51"/>
      <c r="K64" s="51"/>
      <c r="L64" s="51"/>
      <c r="M64" s="50"/>
      <c r="N64" s="11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16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1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6"/>
  <sheetViews>
    <sheetView showGridLines="0" topLeftCell="A28" zoomScaleSheetLayoutView="90" workbookViewId="0">
      <selection activeCell="F64" sqref="F64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28515625" customWidth="1"/>
    <col min="9" max="9" width="13.85546875" customWidth="1"/>
    <col min="10" max="10" width="14.140625" customWidth="1"/>
    <col min="11" max="11" width="12.85546875" customWidth="1"/>
    <col min="12" max="12" width="13.28515625" customWidth="1"/>
    <col min="13" max="13" width="14.85546875" customWidth="1"/>
    <col min="14" max="14" width="12.28515625" customWidth="1"/>
    <col min="15" max="15" width="13.140625" customWidth="1"/>
    <col min="16" max="16" width="12.5703125" customWidth="1"/>
    <col min="17" max="17" width="14.7109375" customWidth="1"/>
    <col min="18" max="18" width="14" customWidth="1"/>
    <col min="19" max="19" width="16.85546875" customWidth="1"/>
  </cols>
  <sheetData>
    <row r="1" spans="1:14" ht="27.75" customHeight="1" thickBot="1">
      <c r="A1" s="183" t="s">
        <v>55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101</v>
      </c>
      <c r="C4" s="4">
        <v>357</v>
      </c>
      <c r="D4" s="19">
        <v>1</v>
      </c>
      <c r="E4" s="3">
        <v>28</v>
      </c>
      <c r="F4" s="3">
        <v>2</v>
      </c>
      <c r="G4" s="4">
        <v>0</v>
      </c>
      <c r="H4" s="19">
        <v>2</v>
      </c>
      <c r="I4" s="3">
        <v>527</v>
      </c>
      <c r="J4" s="3">
        <v>51</v>
      </c>
      <c r="K4" s="4">
        <v>0</v>
      </c>
      <c r="L4" s="77">
        <f>SUM(H4:K4)</f>
        <v>580</v>
      </c>
    </row>
    <row r="5" spans="1:14">
      <c r="A5" s="13" t="s">
        <v>12</v>
      </c>
      <c r="B5" s="20">
        <v>0</v>
      </c>
      <c r="C5" s="5">
        <v>0</v>
      </c>
      <c r="D5" s="20">
        <v>1</v>
      </c>
      <c r="E5" s="1">
        <v>0</v>
      </c>
      <c r="F5" s="1">
        <v>0</v>
      </c>
      <c r="G5" s="5">
        <v>0</v>
      </c>
      <c r="H5" s="20">
        <v>0</v>
      </c>
      <c r="I5" s="1">
        <v>1</v>
      </c>
      <c r="J5" s="1">
        <v>0</v>
      </c>
      <c r="K5" s="5">
        <v>0</v>
      </c>
      <c r="L5" s="78">
        <f t="shared" ref="L5:L15" si="0">SUM(H5:K5)</f>
        <v>1</v>
      </c>
    </row>
    <row r="6" spans="1:14">
      <c r="A6" s="13" t="s">
        <v>13</v>
      </c>
      <c r="B6" s="20">
        <v>12</v>
      </c>
      <c r="C6" s="5">
        <v>0</v>
      </c>
      <c r="D6" s="20">
        <v>0</v>
      </c>
      <c r="E6" s="1">
        <v>6</v>
      </c>
      <c r="F6" s="1">
        <v>0</v>
      </c>
      <c r="G6" s="5">
        <v>0</v>
      </c>
      <c r="H6" s="20">
        <v>0</v>
      </c>
      <c r="I6" s="1">
        <v>6</v>
      </c>
      <c r="J6" s="1">
        <v>15</v>
      </c>
      <c r="K6" s="5">
        <v>0</v>
      </c>
      <c r="L6" s="78">
        <f t="shared" si="0"/>
        <v>21</v>
      </c>
    </row>
    <row r="7" spans="1:14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2</v>
      </c>
      <c r="K7" s="5">
        <v>0</v>
      </c>
      <c r="L7" s="78">
        <f t="shared" si="0"/>
        <v>2</v>
      </c>
    </row>
    <row r="8" spans="1:14">
      <c r="A8" s="13" t="s">
        <v>17</v>
      </c>
      <c r="B8" s="20">
        <v>4</v>
      </c>
      <c r="C8" s="5">
        <v>0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5</v>
      </c>
      <c r="K8" s="5">
        <v>0</v>
      </c>
      <c r="L8" s="78">
        <f t="shared" si="0"/>
        <v>5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>
      <c r="A10" s="13" t="s">
        <v>16</v>
      </c>
      <c r="B10" s="20">
        <v>3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0</v>
      </c>
      <c r="I10" s="1">
        <v>2</v>
      </c>
      <c r="J10" s="1">
        <v>4</v>
      </c>
      <c r="K10" s="5">
        <v>0</v>
      </c>
      <c r="L10" s="78">
        <f t="shared" si="0"/>
        <v>6</v>
      </c>
    </row>
    <row r="11" spans="1:14">
      <c r="A11" s="13" t="s">
        <v>18</v>
      </c>
      <c r="B11" s="20">
        <v>8</v>
      </c>
      <c r="C11" s="5">
        <v>76</v>
      </c>
      <c r="D11" s="20">
        <v>26</v>
      </c>
      <c r="E11" s="1">
        <v>0</v>
      </c>
      <c r="F11" s="1">
        <v>0</v>
      </c>
      <c r="G11" s="5">
        <v>0</v>
      </c>
      <c r="H11" s="20">
        <v>0</v>
      </c>
      <c r="I11" s="1">
        <v>108</v>
      </c>
      <c r="J11" s="1">
        <v>13</v>
      </c>
      <c r="K11" s="5">
        <v>0</v>
      </c>
      <c r="L11" s="78">
        <f t="shared" si="0"/>
        <v>121</v>
      </c>
    </row>
    <row r="12" spans="1:14">
      <c r="A12" s="13" t="s">
        <v>19</v>
      </c>
      <c r="B12" s="20">
        <v>1</v>
      </c>
      <c r="C12" s="5">
        <v>0</v>
      </c>
      <c r="D12" s="20">
        <v>83</v>
      </c>
      <c r="E12" s="1">
        <v>48</v>
      </c>
      <c r="F12" s="1">
        <v>0</v>
      </c>
      <c r="G12" s="5">
        <v>0</v>
      </c>
      <c r="H12" s="20">
        <v>1</v>
      </c>
      <c r="I12" s="1">
        <v>142</v>
      </c>
      <c r="J12" s="1">
        <v>2</v>
      </c>
      <c r="K12" s="5">
        <v>0</v>
      </c>
      <c r="L12" s="78">
        <f t="shared" si="0"/>
        <v>145</v>
      </c>
    </row>
    <row r="13" spans="1:14" ht="18.75">
      <c r="A13" s="13" t="s">
        <v>20</v>
      </c>
      <c r="B13" s="20">
        <v>0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0</v>
      </c>
      <c r="J13" s="1">
        <v>1</v>
      </c>
      <c r="K13" s="5">
        <v>0</v>
      </c>
      <c r="L13" s="78">
        <f t="shared" si="0"/>
        <v>1</v>
      </c>
      <c r="M13" s="193" t="s">
        <v>44</v>
      </c>
      <c r="N13" s="194"/>
    </row>
    <row r="14" spans="1:14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>
      <c r="A15" s="14" t="s">
        <v>22</v>
      </c>
      <c r="B15" s="21">
        <v>6</v>
      </c>
      <c r="C15" s="18">
        <v>0</v>
      </c>
      <c r="D15" s="21">
        <v>5</v>
      </c>
      <c r="E15" s="2">
        <v>0</v>
      </c>
      <c r="F15" s="2">
        <v>0</v>
      </c>
      <c r="G15" s="18">
        <v>0</v>
      </c>
      <c r="H15" s="21">
        <v>0</v>
      </c>
      <c r="I15" s="2">
        <v>31</v>
      </c>
      <c r="J15" s="2">
        <v>7</v>
      </c>
      <c r="K15" s="18">
        <v>0</v>
      </c>
      <c r="L15" s="79">
        <f t="shared" si="0"/>
        <v>38</v>
      </c>
    </row>
    <row r="16" spans="1:14" ht="16.5" thickBot="1">
      <c r="A16" s="16" t="s">
        <v>23</v>
      </c>
      <c r="B16" s="33">
        <v>136</v>
      </c>
      <c r="C16" s="28">
        <v>433</v>
      </c>
      <c r="D16" s="33">
        <v>116</v>
      </c>
      <c r="E16" s="27">
        <v>82</v>
      </c>
      <c r="F16" s="27">
        <v>2</v>
      </c>
      <c r="G16" s="28">
        <v>0</v>
      </c>
      <c r="H16" s="33">
        <v>3</v>
      </c>
      <c r="I16" s="27">
        <v>817</v>
      </c>
      <c r="J16" s="27">
        <v>100</v>
      </c>
      <c r="K16" s="28">
        <v>0</v>
      </c>
      <c r="L16" s="38">
        <f>SUM(H16:K16)</f>
        <v>920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54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437</v>
      </c>
      <c r="C37" s="3">
        <v>133</v>
      </c>
      <c r="D37" s="3">
        <v>131</v>
      </c>
      <c r="E37" s="3">
        <v>135</v>
      </c>
      <c r="F37" s="3">
        <v>181</v>
      </c>
      <c r="G37" s="3">
        <v>112</v>
      </c>
      <c r="H37" s="4">
        <v>0</v>
      </c>
      <c r="I37" s="3">
        <v>51</v>
      </c>
      <c r="J37" s="127">
        <v>1.3541666666666667E-3</v>
      </c>
      <c r="K37" s="127">
        <v>5.6365740740740742E-3</v>
      </c>
      <c r="L37" s="128">
        <v>2.1689814814814815E-2</v>
      </c>
    </row>
    <row r="38" spans="1:14">
      <c r="A38" s="13" t="s">
        <v>12</v>
      </c>
      <c r="B38" s="20">
        <v>1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123">
        <v>0</v>
      </c>
      <c r="K38" s="123">
        <v>0</v>
      </c>
      <c r="L38" s="124">
        <v>0</v>
      </c>
    </row>
    <row r="39" spans="1:14">
      <c r="A39" s="13" t="s">
        <v>13</v>
      </c>
      <c r="B39" s="20">
        <v>20</v>
      </c>
      <c r="C39" s="1">
        <v>8</v>
      </c>
      <c r="D39" s="1">
        <v>8</v>
      </c>
      <c r="E39" s="1">
        <v>9</v>
      </c>
      <c r="F39" s="1">
        <v>8</v>
      </c>
      <c r="G39" s="1">
        <v>8</v>
      </c>
      <c r="H39" s="5">
        <v>0</v>
      </c>
      <c r="I39" s="1">
        <v>15</v>
      </c>
      <c r="J39" s="123">
        <v>9.9537037037037042E-4</v>
      </c>
      <c r="K39" s="123">
        <v>1.4143518518518519E-2</v>
      </c>
      <c r="L39" s="124">
        <v>3.3958333333333333E-2</v>
      </c>
    </row>
    <row r="40" spans="1:14">
      <c r="A40" s="13" t="s">
        <v>14</v>
      </c>
      <c r="B40" s="20">
        <v>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2</v>
      </c>
      <c r="J40" s="123">
        <v>0</v>
      </c>
      <c r="K40" s="123">
        <v>0</v>
      </c>
      <c r="L40" s="124">
        <v>0</v>
      </c>
    </row>
    <row r="41" spans="1:14">
      <c r="A41" s="13" t="s">
        <v>17</v>
      </c>
      <c r="B41" s="20">
        <v>4</v>
      </c>
      <c r="C41" s="1">
        <v>0</v>
      </c>
      <c r="D41" s="1">
        <v>0</v>
      </c>
      <c r="E41" s="1">
        <v>0</v>
      </c>
      <c r="F41" s="1">
        <v>1</v>
      </c>
      <c r="G41" s="1">
        <v>0</v>
      </c>
      <c r="H41" s="5">
        <v>0</v>
      </c>
      <c r="I41" s="1">
        <v>5</v>
      </c>
      <c r="J41" s="123">
        <v>1.1689814814814816E-3</v>
      </c>
      <c r="K41" s="123">
        <v>2.3090277777777779E-2</v>
      </c>
      <c r="L41" s="124">
        <v>3.0266203703703708E-2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123">
        <v>0</v>
      </c>
      <c r="K42" s="123">
        <v>0</v>
      </c>
      <c r="L42" s="124">
        <v>0</v>
      </c>
    </row>
    <row r="43" spans="1:14">
      <c r="A43" s="13" t="s">
        <v>16</v>
      </c>
      <c r="B43" s="20">
        <v>6</v>
      </c>
      <c r="C43" s="1">
        <v>3</v>
      </c>
      <c r="D43" s="1">
        <v>3</v>
      </c>
      <c r="E43" s="1">
        <v>3</v>
      </c>
      <c r="F43" s="1">
        <v>3</v>
      </c>
      <c r="G43" s="1">
        <v>3</v>
      </c>
      <c r="H43" s="5">
        <v>0</v>
      </c>
      <c r="I43" s="1">
        <v>4</v>
      </c>
      <c r="J43" s="123">
        <v>1.3888888888888889E-3</v>
      </c>
      <c r="K43" s="123">
        <v>1.5011574074074075E-2</v>
      </c>
      <c r="L43" s="124">
        <v>5.1921296296296299E-2</v>
      </c>
    </row>
    <row r="44" spans="1:14">
      <c r="A44" s="13" t="s">
        <v>18</v>
      </c>
      <c r="B44" s="20">
        <v>96</v>
      </c>
      <c r="C44" s="1">
        <v>32</v>
      </c>
      <c r="D44" s="1">
        <v>31</v>
      </c>
      <c r="E44" s="1">
        <v>32</v>
      </c>
      <c r="F44" s="1">
        <v>52</v>
      </c>
      <c r="G44" s="1">
        <v>31</v>
      </c>
      <c r="H44" s="5">
        <v>0</v>
      </c>
      <c r="I44" s="1">
        <v>13</v>
      </c>
      <c r="J44" s="123">
        <v>1.4930555555555556E-3</v>
      </c>
      <c r="K44" s="123">
        <v>1.6018518518518519E-2</v>
      </c>
      <c r="L44" s="124">
        <v>3.1620370370370368E-2</v>
      </c>
    </row>
    <row r="45" spans="1:14">
      <c r="A45" s="13" t="s">
        <v>19</v>
      </c>
      <c r="B45" s="20">
        <v>130</v>
      </c>
      <c r="C45" s="1">
        <v>103</v>
      </c>
      <c r="D45" s="1">
        <v>103</v>
      </c>
      <c r="E45" s="1">
        <v>105</v>
      </c>
      <c r="F45" s="1">
        <v>104</v>
      </c>
      <c r="G45" s="1">
        <v>100</v>
      </c>
      <c r="H45" s="5">
        <v>0</v>
      </c>
      <c r="I45" s="1">
        <v>2</v>
      </c>
      <c r="J45" s="123">
        <v>1.423611111111111E-3</v>
      </c>
      <c r="K45" s="123">
        <v>5.7870370370370376E-3</v>
      </c>
      <c r="L45" s="124">
        <v>1.2650462962962962E-2</v>
      </c>
    </row>
    <row r="46" spans="1:14">
      <c r="A46" s="13" t="s">
        <v>20</v>
      </c>
      <c r="B46" s="20">
        <v>1</v>
      </c>
      <c r="C46" s="1">
        <v>1</v>
      </c>
      <c r="D46" s="1">
        <v>1</v>
      </c>
      <c r="E46" s="1">
        <v>1</v>
      </c>
      <c r="F46" s="1">
        <v>1</v>
      </c>
      <c r="G46" s="1">
        <v>1</v>
      </c>
      <c r="H46" s="5">
        <v>0</v>
      </c>
      <c r="I46" s="1">
        <v>1</v>
      </c>
      <c r="J46" s="123">
        <v>1.0069444444444444E-3</v>
      </c>
      <c r="K46" s="123">
        <v>1.9699074074074074E-2</v>
      </c>
      <c r="L46" s="124">
        <v>4.927083333333334E-2</v>
      </c>
      <c r="M46" s="39"/>
    </row>
    <row r="47" spans="1:14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">
        <v>0</v>
      </c>
      <c r="J47" s="123">
        <v>0</v>
      </c>
      <c r="K47" s="123">
        <v>0</v>
      </c>
      <c r="L47" s="124">
        <v>0</v>
      </c>
    </row>
    <row r="48" spans="1:14" ht="15.75" thickBot="1">
      <c r="A48" s="25" t="s">
        <v>22</v>
      </c>
      <c r="B48" s="23">
        <v>28</v>
      </c>
      <c r="C48" s="6">
        <v>8</v>
      </c>
      <c r="D48" s="6">
        <v>8</v>
      </c>
      <c r="E48" s="6">
        <v>10</v>
      </c>
      <c r="F48" s="6">
        <v>11</v>
      </c>
      <c r="G48" s="6">
        <v>7</v>
      </c>
      <c r="H48" s="7">
        <v>0</v>
      </c>
      <c r="I48" s="2">
        <v>7</v>
      </c>
      <c r="J48" s="125">
        <v>1.3773148148148147E-3</v>
      </c>
      <c r="K48" s="125">
        <v>6.2499999999999995E-3</v>
      </c>
      <c r="L48" s="126">
        <v>1.5324074074074073E-2</v>
      </c>
    </row>
    <row r="49" spans="1:14" ht="15.75" thickBot="1">
      <c r="A49" s="30" t="s">
        <v>23</v>
      </c>
      <c r="B49" s="22">
        <f>SUM(B37:B48)</f>
        <v>725</v>
      </c>
      <c r="C49" s="17">
        <f t="shared" ref="C49:H49" si="1">SUM(C37:C48)</f>
        <v>288</v>
      </c>
      <c r="D49" s="17">
        <f t="shared" si="1"/>
        <v>285</v>
      </c>
      <c r="E49" s="17">
        <f t="shared" si="1"/>
        <v>295</v>
      </c>
      <c r="F49" s="17">
        <f t="shared" si="1"/>
        <v>361</v>
      </c>
      <c r="G49" s="31">
        <f t="shared" si="1"/>
        <v>262</v>
      </c>
      <c r="H49" s="31">
        <f t="shared" si="1"/>
        <v>0</v>
      </c>
      <c r="I49" s="22">
        <f>SUM(I37:I48)</f>
        <v>100</v>
      </c>
      <c r="J49" s="40"/>
      <c r="K49" s="40"/>
      <c r="L49" s="40"/>
      <c r="M49" s="181"/>
      <c r="N49" s="182"/>
    </row>
    <row r="50" spans="1:14" ht="21.75" thickBot="1">
      <c r="A50" s="183" t="s">
        <v>53</v>
      </c>
      <c r="B50" s="184"/>
      <c r="C50" s="184"/>
      <c r="D50" s="184"/>
      <c r="E50" s="184"/>
      <c r="F50" s="185"/>
      <c r="G50" s="50"/>
      <c r="H50" s="81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1"/>
    </row>
    <row r="52" spans="1:14">
      <c r="A52" s="42" t="s">
        <v>1</v>
      </c>
      <c r="B52" s="66">
        <v>117</v>
      </c>
      <c r="C52" s="67">
        <v>145</v>
      </c>
      <c r="D52" s="83">
        <v>360</v>
      </c>
      <c r="E52" s="67">
        <v>252</v>
      </c>
      <c r="F52" s="68">
        <v>140</v>
      </c>
      <c r="G52" s="49"/>
      <c r="H52" s="49"/>
      <c r="I52" s="49"/>
      <c r="J52" s="51"/>
      <c r="K52" s="51"/>
      <c r="L52" s="51"/>
      <c r="M52" s="50"/>
      <c r="N52" s="81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81"/>
    </row>
    <row r="54" spans="1:14">
      <c r="A54" s="41" t="s">
        <v>13</v>
      </c>
      <c r="B54" s="69">
        <v>8</v>
      </c>
      <c r="C54" s="70">
        <v>8</v>
      </c>
      <c r="D54" s="70">
        <v>18</v>
      </c>
      <c r="E54" s="70">
        <v>10</v>
      </c>
      <c r="F54" s="71">
        <v>8</v>
      </c>
      <c r="G54" s="49"/>
      <c r="H54" s="49"/>
      <c r="I54" s="49"/>
      <c r="J54" s="51"/>
      <c r="K54" s="51"/>
      <c r="L54" s="51"/>
      <c r="M54" s="50"/>
      <c r="N54" s="81"/>
    </row>
    <row r="55" spans="1:14">
      <c r="A55" s="41" t="s">
        <v>14</v>
      </c>
      <c r="B55" s="69">
        <v>0</v>
      </c>
      <c r="C55" s="70">
        <v>0</v>
      </c>
      <c r="D55" s="70">
        <v>1</v>
      </c>
      <c r="E55" s="70">
        <v>1</v>
      </c>
      <c r="F55" s="71">
        <v>0</v>
      </c>
      <c r="G55" s="49"/>
      <c r="H55" s="49"/>
      <c r="I55" s="49"/>
      <c r="J55" s="51"/>
      <c r="K55" s="51"/>
      <c r="L55" s="51"/>
      <c r="M55" s="50"/>
      <c r="N55" s="81"/>
    </row>
    <row r="56" spans="1:14">
      <c r="A56" s="41" t="s">
        <v>17</v>
      </c>
      <c r="B56" s="69">
        <v>0</v>
      </c>
      <c r="C56" s="70">
        <v>0</v>
      </c>
      <c r="D56" s="70">
        <v>3</v>
      </c>
      <c r="E56" s="70">
        <v>2</v>
      </c>
      <c r="F56" s="71">
        <v>0</v>
      </c>
      <c r="G56" s="49"/>
      <c r="H56" s="49"/>
      <c r="I56" s="49"/>
      <c r="J56" s="51"/>
      <c r="K56" s="51"/>
      <c r="L56" s="51"/>
      <c r="M56" s="50"/>
      <c r="N56" s="81"/>
    </row>
    <row r="57" spans="1:14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81"/>
    </row>
    <row r="58" spans="1:14">
      <c r="A58" s="41" t="s">
        <v>16</v>
      </c>
      <c r="B58" s="69">
        <v>3</v>
      </c>
      <c r="C58" s="70">
        <v>3</v>
      </c>
      <c r="D58" s="70">
        <v>4</v>
      </c>
      <c r="E58" s="70">
        <v>5</v>
      </c>
      <c r="F58" s="71">
        <v>3</v>
      </c>
      <c r="G58" s="49"/>
      <c r="H58" s="49"/>
      <c r="I58" s="49"/>
      <c r="J58" s="51"/>
      <c r="K58" s="51"/>
      <c r="L58" s="51"/>
      <c r="M58" s="50"/>
      <c r="N58" s="81"/>
    </row>
    <row r="59" spans="1:14">
      <c r="A59" s="41" t="s">
        <v>18</v>
      </c>
      <c r="B59" s="69">
        <v>31</v>
      </c>
      <c r="C59" s="70">
        <v>34</v>
      </c>
      <c r="D59" s="70">
        <v>74</v>
      </c>
      <c r="E59" s="70">
        <v>67</v>
      </c>
      <c r="F59" s="71">
        <v>33</v>
      </c>
      <c r="G59" s="49"/>
      <c r="H59" s="49"/>
      <c r="I59" s="49"/>
      <c r="J59" s="51"/>
      <c r="K59" s="51"/>
      <c r="L59" s="51"/>
      <c r="M59" s="50"/>
      <c r="N59" s="81"/>
    </row>
    <row r="60" spans="1:14">
      <c r="A60" s="41" t="s">
        <v>19</v>
      </c>
      <c r="B60" s="69">
        <v>0</v>
      </c>
      <c r="C60" s="70">
        <v>100</v>
      </c>
      <c r="D60" s="70">
        <v>100</v>
      </c>
      <c r="E60" s="70">
        <v>101</v>
      </c>
      <c r="F60" s="71">
        <v>100</v>
      </c>
      <c r="G60" s="49"/>
      <c r="H60" s="49"/>
      <c r="I60" s="49"/>
      <c r="J60" s="51"/>
      <c r="K60" s="51"/>
      <c r="L60" s="51"/>
      <c r="M60" s="50"/>
      <c r="N60" s="81"/>
    </row>
    <row r="61" spans="1:14">
      <c r="A61" s="41" t="s">
        <v>20</v>
      </c>
      <c r="B61" s="69">
        <v>0</v>
      </c>
      <c r="C61" s="70">
        <v>1</v>
      </c>
      <c r="D61" s="70">
        <v>1</v>
      </c>
      <c r="E61" s="70">
        <v>1</v>
      </c>
      <c r="F61" s="71">
        <v>1</v>
      </c>
      <c r="G61" s="49"/>
      <c r="H61" s="49"/>
      <c r="I61" s="49"/>
      <c r="J61" s="51"/>
      <c r="K61" s="51"/>
      <c r="L61" s="51"/>
      <c r="M61" s="50"/>
      <c r="N61" s="81"/>
    </row>
    <row r="62" spans="1:14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81"/>
    </row>
    <row r="63" spans="1:14" ht="15.75" thickBot="1">
      <c r="A63" s="52" t="s">
        <v>22</v>
      </c>
      <c r="B63" s="72">
        <v>0</v>
      </c>
      <c r="C63" s="73">
        <v>11</v>
      </c>
      <c r="D63" s="73">
        <v>19</v>
      </c>
      <c r="E63" s="73">
        <v>19</v>
      </c>
      <c r="F63" s="74">
        <v>8</v>
      </c>
      <c r="G63" s="49"/>
      <c r="H63" s="49"/>
      <c r="I63" s="49"/>
      <c r="J63" s="51"/>
      <c r="K63" s="51"/>
      <c r="L63" s="51"/>
      <c r="M63" s="50"/>
      <c r="N63" s="81"/>
    </row>
    <row r="64" spans="1:14" ht="15.75" thickBot="1">
      <c r="A64" s="16" t="s">
        <v>23</v>
      </c>
      <c r="B64" s="54">
        <f>SUM(B52:B63)</f>
        <v>159</v>
      </c>
      <c r="C64" s="55">
        <f t="shared" ref="C64:F64" si="2">SUM(C52:C63)</f>
        <v>302</v>
      </c>
      <c r="D64" s="55">
        <f t="shared" si="2"/>
        <v>580</v>
      </c>
      <c r="E64" s="55">
        <f t="shared" si="2"/>
        <v>458</v>
      </c>
      <c r="F64" s="56">
        <f t="shared" si="2"/>
        <v>293</v>
      </c>
      <c r="G64" s="49"/>
      <c r="H64" s="49"/>
      <c r="I64" s="49"/>
      <c r="J64" s="51"/>
      <c r="K64" s="51"/>
      <c r="L64" s="51"/>
      <c r="M64" s="50"/>
      <c r="N64" s="81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1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1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6"/>
  <sheetViews>
    <sheetView showGridLines="0" zoomScaleSheetLayoutView="90" workbookViewId="0">
      <selection activeCell="F64" sqref="F64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.140625" customWidth="1"/>
    <col min="6" max="6" width="10.7109375" customWidth="1"/>
    <col min="7" max="7" width="11" customWidth="1"/>
    <col min="8" max="8" width="11.85546875" customWidth="1"/>
    <col min="9" max="9" width="13.85546875" customWidth="1"/>
    <col min="10" max="10" width="14.140625" customWidth="1"/>
    <col min="11" max="11" width="12.5703125" customWidth="1"/>
    <col min="12" max="12" width="13" customWidth="1"/>
    <col min="13" max="13" width="14.42578125" customWidth="1"/>
    <col min="14" max="14" width="12.28515625" customWidth="1"/>
    <col min="15" max="15" width="12.42578125" customWidth="1"/>
    <col min="16" max="16" width="12.28515625" customWidth="1"/>
    <col min="17" max="17" width="13.7109375" customWidth="1"/>
    <col min="18" max="18" width="13.42578125" customWidth="1"/>
    <col min="19" max="19" width="16.5703125" customWidth="1"/>
  </cols>
  <sheetData>
    <row r="1" spans="1:14" ht="27.75" customHeight="1" thickBot="1">
      <c r="A1" s="183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123</v>
      </c>
      <c r="C4" s="4">
        <v>374</v>
      </c>
      <c r="D4" s="19">
        <v>7</v>
      </c>
      <c r="E4" s="3">
        <v>46</v>
      </c>
      <c r="F4" s="3">
        <v>1</v>
      </c>
      <c r="G4" s="4">
        <v>0</v>
      </c>
      <c r="H4" s="19">
        <v>0</v>
      </c>
      <c r="I4" s="3">
        <v>576</v>
      </c>
      <c r="J4" s="3">
        <v>72</v>
      </c>
      <c r="K4" s="4">
        <v>0</v>
      </c>
      <c r="L4" s="129">
        <v>1199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9" si="0">SUM(H5:K5)</f>
        <v>0</v>
      </c>
    </row>
    <row r="6" spans="1:14">
      <c r="A6" s="13" t="s">
        <v>13</v>
      </c>
      <c r="B6" s="20">
        <v>12</v>
      </c>
      <c r="C6" s="5">
        <v>1</v>
      </c>
      <c r="D6" s="20">
        <v>3</v>
      </c>
      <c r="E6" s="1">
        <v>4</v>
      </c>
      <c r="F6" s="1">
        <v>0</v>
      </c>
      <c r="G6" s="5">
        <v>0</v>
      </c>
      <c r="H6" s="20">
        <v>0</v>
      </c>
      <c r="I6" s="1">
        <v>9</v>
      </c>
      <c r="J6" s="1">
        <v>15</v>
      </c>
      <c r="K6" s="5">
        <v>0</v>
      </c>
      <c r="L6" s="78">
        <v>44</v>
      </c>
    </row>
    <row r="7" spans="1:14">
      <c r="A7" s="13" t="s">
        <v>14</v>
      </c>
      <c r="B7" s="20">
        <v>1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1</v>
      </c>
      <c r="K7" s="5">
        <v>0</v>
      </c>
      <c r="L7" s="78">
        <v>2</v>
      </c>
    </row>
    <row r="8" spans="1:14">
      <c r="A8" s="13" t="s">
        <v>17</v>
      </c>
      <c r="B8" s="20">
        <v>7</v>
      </c>
      <c r="C8" s="5">
        <v>1</v>
      </c>
      <c r="D8" s="20">
        <v>1</v>
      </c>
      <c r="E8" s="1">
        <v>0</v>
      </c>
      <c r="F8" s="1">
        <v>0</v>
      </c>
      <c r="G8" s="5">
        <v>0</v>
      </c>
      <c r="H8" s="20">
        <v>0</v>
      </c>
      <c r="I8" s="84">
        <v>1</v>
      </c>
      <c r="J8" s="84">
        <v>8</v>
      </c>
      <c r="K8" s="85">
        <v>0</v>
      </c>
      <c r="L8" s="86">
        <v>18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84">
        <v>0</v>
      </c>
      <c r="J9" s="84">
        <v>0</v>
      </c>
      <c r="K9" s="85">
        <v>0</v>
      </c>
      <c r="L9" s="86">
        <f t="shared" si="0"/>
        <v>0</v>
      </c>
    </row>
    <row r="10" spans="1:14">
      <c r="A10" s="13" t="s">
        <v>16</v>
      </c>
      <c r="B10" s="20">
        <v>5</v>
      </c>
      <c r="C10" s="5">
        <v>0</v>
      </c>
      <c r="D10" s="20">
        <v>1</v>
      </c>
      <c r="E10" s="1">
        <v>0</v>
      </c>
      <c r="F10" s="1">
        <v>0</v>
      </c>
      <c r="G10" s="5">
        <v>0</v>
      </c>
      <c r="H10" s="20">
        <v>0</v>
      </c>
      <c r="I10" s="84">
        <v>1</v>
      </c>
      <c r="J10" s="84">
        <v>5</v>
      </c>
      <c r="K10" s="85">
        <v>0</v>
      </c>
      <c r="L10" s="86">
        <v>12</v>
      </c>
    </row>
    <row r="11" spans="1:14">
      <c r="A11" s="13" t="s">
        <v>18</v>
      </c>
      <c r="B11" s="20">
        <v>4</v>
      </c>
      <c r="C11" s="5">
        <v>88</v>
      </c>
      <c r="D11" s="20">
        <v>39</v>
      </c>
      <c r="E11" s="1">
        <v>0</v>
      </c>
      <c r="F11" s="1">
        <v>0</v>
      </c>
      <c r="G11" s="5">
        <v>0</v>
      </c>
      <c r="H11" s="20">
        <v>0</v>
      </c>
      <c r="I11" s="84">
        <v>136</v>
      </c>
      <c r="J11" s="84">
        <v>7</v>
      </c>
      <c r="K11" s="85">
        <v>0</v>
      </c>
      <c r="L11" s="86">
        <v>274</v>
      </c>
    </row>
    <row r="12" spans="1:14">
      <c r="A12" s="13" t="s">
        <v>19</v>
      </c>
      <c r="B12" s="20">
        <v>8</v>
      </c>
      <c r="C12" s="5">
        <v>155</v>
      </c>
      <c r="D12" s="20">
        <v>76</v>
      </c>
      <c r="E12" s="1">
        <v>5</v>
      </c>
      <c r="F12" s="1">
        <v>0</v>
      </c>
      <c r="G12" s="5">
        <v>0</v>
      </c>
      <c r="H12" s="20">
        <v>0</v>
      </c>
      <c r="I12" s="84">
        <v>254</v>
      </c>
      <c r="J12" s="84">
        <v>10</v>
      </c>
      <c r="K12" s="85">
        <v>0</v>
      </c>
      <c r="L12" s="86">
        <v>508</v>
      </c>
    </row>
    <row r="13" spans="1:14" ht="18.75">
      <c r="A13" s="13" t="s">
        <v>20</v>
      </c>
      <c r="B13" s="20">
        <v>2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4">
        <v>0</v>
      </c>
      <c r="J13" s="84">
        <v>2</v>
      </c>
      <c r="K13" s="85">
        <v>0</v>
      </c>
      <c r="L13" s="86">
        <v>4</v>
      </c>
      <c r="M13" s="193" t="s">
        <v>44</v>
      </c>
      <c r="N13" s="194"/>
    </row>
    <row r="14" spans="1:14">
      <c r="A14" s="13" t="s">
        <v>21</v>
      </c>
      <c r="B14" s="20">
        <v>3</v>
      </c>
      <c r="C14" s="5">
        <v>3</v>
      </c>
      <c r="D14" s="20">
        <v>1</v>
      </c>
      <c r="E14" s="1">
        <v>0</v>
      </c>
      <c r="F14" s="1">
        <v>0</v>
      </c>
      <c r="G14" s="5">
        <v>0</v>
      </c>
      <c r="H14" s="20">
        <v>0</v>
      </c>
      <c r="I14" s="84">
        <v>0</v>
      </c>
      <c r="J14" s="84">
        <v>4</v>
      </c>
      <c r="K14" s="85">
        <v>0</v>
      </c>
      <c r="L14" s="86">
        <v>11</v>
      </c>
    </row>
    <row r="15" spans="1:14" ht="15.75" thickBot="1">
      <c r="A15" s="14" t="s">
        <v>22</v>
      </c>
      <c r="B15" s="21">
        <v>11</v>
      </c>
      <c r="C15" s="18">
        <v>14</v>
      </c>
      <c r="D15" s="21">
        <v>13</v>
      </c>
      <c r="E15" s="2">
        <v>0</v>
      </c>
      <c r="F15" s="2">
        <v>0</v>
      </c>
      <c r="G15" s="18">
        <v>0</v>
      </c>
      <c r="H15" s="21">
        <v>0</v>
      </c>
      <c r="I15" s="87">
        <v>28</v>
      </c>
      <c r="J15" s="87">
        <v>14</v>
      </c>
      <c r="K15" s="88">
        <v>0</v>
      </c>
      <c r="L15" s="89">
        <v>80</v>
      </c>
    </row>
    <row r="16" spans="1:14" ht="16.5" thickBot="1">
      <c r="A16" s="16" t="s">
        <v>23</v>
      </c>
      <c r="B16" s="33">
        <f>SUM(B4:B15)</f>
        <v>176</v>
      </c>
      <c r="C16" s="28">
        <f t="shared" ref="C16:H16" si="1">SUM(C4:C15)</f>
        <v>636</v>
      </c>
      <c r="D16" s="33">
        <f t="shared" si="1"/>
        <v>141</v>
      </c>
      <c r="E16" s="27">
        <f t="shared" si="1"/>
        <v>55</v>
      </c>
      <c r="F16" s="27">
        <f t="shared" si="1"/>
        <v>1</v>
      </c>
      <c r="G16" s="28">
        <f t="shared" si="1"/>
        <v>0</v>
      </c>
      <c r="H16" s="33">
        <f t="shared" si="1"/>
        <v>0</v>
      </c>
      <c r="I16" s="27">
        <f>SUM(I4:I15)</f>
        <v>1005</v>
      </c>
      <c r="J16" s="27">
        <f t="shared" ref="J16:K16" si="2">SUM(J4:J15)</f>
        <v>138</v>
      </c>
      <c r="K16" s="28">
        <f t="shared" si="2"/>
        <v>0</v>
      </c>
      <c r="L16" s="130">
        <v>2152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57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492</v>
      </c>
      <c r="C37" s="3">
        <v>153</v>
      </c>
      <c r="D37" s="3">
        <v>160</v>
      </c>
      <c r="E37" s="3">
        <v>170</v>
      </c>
      <c r="F37" s="3">
        <v>219</v>
      </c>
      <c r="G37" s="3">
        <v>143</v>
      </c>
      <c r="H37" s="4">
        <v>0</v>
      </c>
      <c r="I37" s="3">
        <v>72</v>
      </c>
      <c r="J37" s="135">
        <v>1.3541666666666667E-3</v>
      </c>
      <c r="K37" s="135">
        <v>5.6365740740740742E-3</v>
      </c>
      <c r="L37" s="136">
        <v>2.1689814814814815E-2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131">
        <v>0</v>
      </c>
      <c r="K38" s="131">
        <v>0</v>
      </c>
      <c r="L38" s="132">
        <v>0</v>
      </c>
    </row>
    <row r="39" spans="1:14">
      <c r="A39" s="13" t="s">
        <v>13</v>
      </c>
      <c r="B39" s="20">
        <v>19</v>
      </c>
      <c r="C39" s="1">
        <v>9</v>
      </c>
      <c r="D39" s="1">
        <v>11</v>
      </c>
      <c r="E39" s="1">
        <v>9</v>
      </c>
      <c r="F39" s="1">
        <v>12</v>
      </c>
      <c r="G39" s="1">
        <v>9</v>
      </c>
      <c r="H39" s="5">
        <v>0</v>
      </c>
      <c r="I39" s="1">
        <v>15</v>
      </c>
      <c r="J39" s="131">
        <v>9.9537037037037042E-4</v>
      </c>
      <c r="K39" s="131">
        <v>1.4143518518518519E-2</v>
      </c>
      <c r="L39" s="132">
        <v>3.3958333333333333E-2</v>
      </c>
    </row>
    <row r="40" spans="1:14">
      <c r="A40" s="13" t="s">
        <v>14</v>
      </c>
      <c r="B40" s="20">
        <v>0</v>
      </c>
      <c r="C40" s="1">
        <v>0</v>
      </c>
      <c r="D40" s="1">
        <v>1</v>
      </c>
      <c r="E40" s="1">
        <v>0</v>
      </c>
      <c r="F40" s="1">
        <v>0</v>
      </c>
      <c r="G40" s="1">
        <v>0</v>
      </c>
      <c r="H40" s="5">
        <v>0</v>
      </c>
      <c r="I40" s="1">
        <v>1</v>
      </c>
      <c r="J40" s="131">
        <v>0</v>
      </c>
      <c r="K40" s="131">
        <v>0</v>
      </c>
      <c r="L40" s="132">
        <v>0</v>
      </c>
    </row>
    <row r="41" spans="1:14">
      <c r="A41" s="13" t="s">
        <v>17</v>
      </c>
      <c r="B41" s="20">
        <v>7</v>
      </c>
      <c r="C41" s="1">
        <v>1</v>
      </c>
      <c r="D41" s="1">
        <v>1</v>
      </c>
      <c r="E41" s="1">
        <v>1</v>
      </c>
      <c r="F41" s="1">
        <v>3</v>
      </c>
      <c r="G41" s="1">
        <v>1</v>
      </c>
      <c r="H41" s="5">
        <v>0</v>
      </c>
      <c r="I41" s="84">
        <v>8</v>
      </c>
      <c r="J41" s="131">
        <v>1.1689814814814816E-3</v>
      </c>
      <c r="K41" s="131">
        <v>2.3090277777777779E-2</v>
      </c>
      <c r="L41" s="132">
        <v>3.0266203703703708E-2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84">
        <v>0</v>
      </c>
      <c r="J42" s="131">
        <v>0</v>
      </c>
      <c r="K42" s="131">
        <v>0</v>
      </c>
      <c r="L42" s="132">
        <v>0</v>
      </c>
    </row>
    <row r="43" spans="1:14">
      <c r="A43" s="13" t="s">
        <v>16</v>
      </c>
      <c r="B43" s="20">
        <v>3</v>
      </c>
      <c r="C43" s="1">
        <v>0</v>
      </c>
      <c r="D43" s="1">
        <v>3</v>
      </c>
      <c r="E43" s="1">
        <v>0</v>
      </c>
      <c r="F43" s="1">
        <v>0</v>
      </c>
      <c r="G43" s="1">
        <v>0</v>
      </c>
      <c r="H43" s="5">
        <v>0</v>
      </c>
      <c r="I43" s="84">
        <v>5</v>
      </c>
      <c r="J43" s="131">
        <v>1.3888888888888889E-3</v>
      </c>
      <c r="K43" s="131">
        <v>1.5011574074074075E-2</v>
      </c>
      <c r="L43" s="132">
        <v>5.1921296296296299E-2</v>
      </c>
    </row>
    <row r="44" spans="1:14">
      <c r="A44" s="13" t="s">
        <v>18</v>
      </c>
      <c r="B44" s="20">
        <v>107</v>
      </c>
      <c r="C44" s="1">
        <v>35</v>
      </c>
      <c r="D44" s="1">
        <v>40</v>
      </c>
      <c r="E44" s="1">
        <v>38</v>
      </c>
      <c r="F44" s="1">
        <v>58</v>
      </c>
      <c r="G44" s="1">
        <v>35</v>
      </c>
      <c r="H44" s="5">
        <v>0</v>
      </c>
      <c r="I44" s="84">
        <v>7</v>
      </c>
      <c r="J44" s="131">
        <v>1.4930555555555556E-3</v>
      </c>
      <c r="K44" s="131">
        <v>1.6018518518518519E-2</v>
      </c>
      <c r="L44" s="132">
        <v>3.1620370370370368E-2</v>
      </c>
    </row>
    <row r="45" spans="1:14">
      <c r="A45" s="13" t="s">
        <v>19</v>
      </c>
      <c r="B45" s="20">
        <v>210</v>
      </c>
      <c r="C45" s="1">
        <v>87</v>
      </c>
      <c r="D45" s="1">
        <v>78</v>
      </c>
      <c r="E45" s="1">
        <v>77</v>
      </c>
      <c r="F45" s="1">
        <v>97</v>
      </c>
      <c r="G45" s="1">
        <v>74</v>
      </c>
      <c r="H45" s="5">
        <v>0</v>
      </c>
      <c r="I45" s="84">
        <v>10</v>
      </c>
      <c r="J45" s="131">
        <v>1.423611111111111E-3</v>
      </c>
      <c r="K45" s="131">
        <v>5.7870370370370376E-3</v>
      </c>
      <c r="L45" s="132">
        <v>1.2650462962962962E-2</v>
      </c>
    </row>
    <row r="46" spans="1:14">
      <c r="A46" s="13" t="s">
        <v>20</v>
      </c>
      <c r="B46" s="20">
        <v>2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5">
        <v>0</v>
      </c>
      <c r="I46" s="84">
        <v>2</v>
      </c>
      <c r="J46" s="131">
        <v>1.0069444444444444E-3</v>
      </c>
      <c r="K46" s="131">
        <v>1.9699074074074074E-2</v>
      </c>
      <c r="L46" s="132">
        <v>4.927083333333334E-2</v>
      </c>
      <c r="M46" s="39"/>
    </row>
    <row r="47" spans="1:14">
      <c r="A47" s="13" t="s">
        <v>21</v>
      </c>
      <c r="B47" s="20">
        <v>4</v>
      </c>
      <c r="C47" s="1">
        <v>1</v>
      </c>
      <c r="D47" s="1">
        <v>1</v>
      </c>
      <c r="E47" s="1">
        <v>1</v>
      </c>
      <c r="F47" s="1">
        <v>1</v>
      </c>
      <c r="G47" s="1">
        <v>1</v>
      </c>
      <c r="H47" s="5">
        <v>0</v>
      </c>
      <c r="I47" s="84">
        <v>4</v>
      </c>
      <c r="J47" s="131">
        <v>0</v>
      </c>
      <c r="K47" s="131">
        <v>0</v>
      </c>
      <c r="L47" s="132">
        <v>0</v>
      </c>
    </row>
    <row r="48" spans="1:14" ht="15.75" thickBot="1">
      <c r="A48" s="25" t="s">
        <v>22</v>
      </c>
      <c r="B48" s="23">
        <v>34</v>
      </c>
      <c r="C48" s="6">
        <v>14</v>
      </c>
      <c r="D48" s="6">
        <v>16</v>
      </c>
      <c r="E48" s="6">
        <v>14</v>
      </c>
      <c r="F48" s="6">
        <v>20</v>
      </c>
      <c r="G48" s="6">
        <v>14</v>
      </c>
      <c r="H48" s="7">
        <v>0</v>
      </c>
      <c r="I48" s="87">
        <v>14</v>
      </c>
      <c r="J48" s="133">
        <v>1.3773148148148147E-3</v>
      </c>
      <c r="K48" s="133">
        <v>6.2499999999999995E-3</v>
      </c>
      <c r="L48" s="134">
        <v>1.5324074074074073E-2</v>
      </c>
    </row>
    <row r="49" spans="1:14" ht="15.75" thickBot="1">
      <c r="A49" s="30" t="s">
        <v>23</v>
      </c>
      <c r="B49" s="22">
        <f>SUM(B37:B48)</f>
        <v>878</v>
      </c>
      <c r="C49" s="17">
        <f t="shared" ref="C49:H49" si="3">SUM(C37:C48)</f>
        <v>300</v>
      </c>
      <c r="D49" s="17">
        <f t="shared" si="3"/>
        <v>311</v>
      </c>
      <c r="E49" s="17">
        <f t="shared" si="3"/>
        <v>310</v>
      </c>
      <c r="F49" s="17">
        <f t="shared" si="3"/>
        <v>410</v>
      </c>
      <c r="G49" s="31">
        <f t="shared" si="3"/>
        <v>277</v>
      </c>
      <c r="H49" s="31">
        <f t="shared" si="3"/>
        <v>0</v>
      </c>
      <c r="I49" s="22">
        <f>SUM(I37:I48)</f>
        <v>138</v>
      </c>
      <c r="J49" s="90"/>
      <c r="K49" s="90"/>
      <c r="L49" s="90"/>
      <c r="M49" s="181"/>
      <c r="N49" s="182"/>
    </row>
    <row r="50" spans="1:14" ht="21.75" thickBot="1">
      <c r="A50" s="183" t="s">
        <v>56</v>
      </c>
      <c r="B50" s="184"/>
      <c r="C50" s="184"/>
      <c r="D50" s="184"/>
      <c r="E50" s="184"/>
      <c r="F50" s="185"/>
      <c r="G50" s="50"/>
      <c r="H50" s="82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82"/>
    </row>
    <row r="52" spans="1:14">
      <c r="A52" s="42" t="s">
        <v>1</v>
      </c>
      <c r="B52" s="66">
        <v>142</v>
      </c>
      <c r="C52" s="67">
        <v>170</v>
      </c>
      <c r="D52" s="83">
        <v>377</v>
      </c>
      <c r="E52" s="83">
        <v>326</v>
      </c>
      <c r="F52" s="98">
        <v>178</v>
      </c>
      <c r="G52" s="91"/>
      <c r="H52" s="49"/>
      <c r="I52" s="49"/>
      <c r="J52" s="51"/>
      <c r="K52" s="51"/>
      <c r="L52" s="51"/>
      <c r="M52" s="50"/>
      <c r="N52" s="82"/>
    </row>
    <row r="53" spans="1:14">
      <c r="A53" s="41" t="s">
        <v>12</v>
      </c>
      <c r="B53" s="69">
        <v>0</v>
      </c>
      <c r="C53" s="70">
        <v>0</v>
      </c>
      <c r="D53" s="92">
        <v>0</v>
      </c>
      <c r="E53" s="92">
        <v>0</v>
      </c>
      <c r="F53" s="94">
        <v>0</v>
      </c>
      <c r="G53" s="91"/>
      <c r="H53" s="49"/>
      <c r="I53" s="49"/>
      <c r="J53" s="51"/>
      <c r="K53" s="51"/>
      <c r="L53" s="51"/>
      <c r="M53" s="50"/>
      <c r="N53" s="82"/>
    </row>
    <row r="54" spans="1:14">
      <c r="A54" s="41" t="s">
        <v>13</v>
      </c>
      <c r="B54" s="69">
        <v>9</v>
      </c>
      <c r="C54" s="70">
        <v>11</v>
      </c>
      <c r="D54" s="92">
        <v>13</v>
      </c>
      <c r="E54" s="92">
        <v>14</v>
      </c>
      <c r="F54" s="94">
        <v>11</v>
      </c>
      <c r="G54" s="95"/>
      <c r="H54" s="49"/>
      <c r="I54" s="49"/>
      <c r="J54" s="51"/>
      <c r="K54" s="51"/>
      <c r="L54" s="51"/>
      <c r="M54" s="50"/>
      <c r="N54" s="82"/>
    </row>
    <row r="55" spans="1:14">
      <c r="A55" s="41" t="s">
        <v>14</v>
      </c>
      <c r="B55" s="69">
        <v>0</v>
      </c>
      <c r="C55" s="70">
        <v>0</v>
      </c>
      <c r="D55" s="92">
        <v>0</v>
      </c>
      <c r="E55" s="92">
        <v>1</v>
      </c>
      <c r="F55" s="94">
        <v>0</v>
      </c>
      <c r="G55" s="95"/>
      <c r="H55" s="49"/>
      <c r="I55" s="49"/>
      <c r="J55" s="51"/>
      <c r="K55" s="51"/>
      <c r="L55" s="51"/>
      <c r="M55" s="50"/>
      <c r="N55" s="82"/>
    </row>
    <row r="56" spans="1:14">
      <c r="A56" s="41" t="s">
        <v>17</v>
      </c>
      <c r="B56" s="69">
        <v>1</v>
      </c>
      <c r="C56" s="70">
        <v>1</v>
      </c>
      <c r="D56" s="92">
        <v>3</v>
      </c>
      <c r="E56" s="92">
        <v>6</v>
      </c>
      <c r="F56" s="94">
        <v>2</v>
      </c>
      <c r="G56" s="95"/>
      <c r="H56" s="49"/>
      <c r="I56" s="49"/>
      <c r="J56" s="51"/>
      <c r="K56" s="51"/>
      <c r="L56" s="51"/>
      <c r="M56" s="50"/>
      <c r="N56" s="82"/>
    </row>
    <row r="57" spans="1:14">
      <c r="A57" s="41" t="s">
        <v>15</v>
      </c>
      <c r="B57" s="69">
        <v>0</v>
      </c>
      <c r="C57" s="70">
        <v>0</v>
      </c>
      <c r="D57" s="92">
        <v>0</v>
      </c>
      <c r="E57" s="92">
        <v>0</v>
      </c>
      <c r="F57" s="94">
        <v>0</v>
      </c>
      <c r="G57" s="95"/>
      <c r="H57" s="49"/>
      <c r="I57" s="49"/>
      <c r="J57" s="51"/>
      <c r="K57" s="51"/>
      <c r="L57" s="51"/>
      <c r="M57" s="50"/>
      <c r="N57" s="82"/>
    </row>
    <row r="58" spans="1:14">
      <c r="A58" s="41" t="s">
        <v>16</v>
      </c>
      <c r="B58" s="69">
        <v>0</v>
      </c>
      <c r="C58" s="70">
        <v>0</v>
      </c>
      <c r="D58" s="92">
        <v>2</v>
      </c>
      <c r="E58" s="92">
        <v>2</v>
      </c>
      <c r="F58" s="94">
        <v>1</v>
      </c>
      <c r="G58" s="95"/>
      <c r="H58" s="49"/>
      <c r="I58" s="49"/>
      <c r="J58" s="51"/>
      <c r="K58" s="51"/>
      <c r="L58" s="51"/>
      <c r="M58" s="50"/>
      <c r="N58" s="82"/>
    </row>
    <row r="59" spans="1:14">
      <c r="A59" s="41" t="s">
        <v>18</v>
      </c>
      <c r="B59" s="69">
        <v>34</v>
      </c>
      <c r="C59" s="70">
        <v>41</v>
      </c>
      <c r="D59" s="92">
        <v>83</v>
      </c>
      <c r="E59" s="92">
        <v>62</v>
      </c>
      <c r="F59" s="94">
        <v>44</v>
      </c>
      <c r="G59" s="95"/>
      <c r="H59" s="49"/>
      <c r="I59" s="49"/>
      <c r="J59" s="51"/>
      <c r="K59" s="51"/>
      <c r="L59" s="51"/>
      <c r="M59" s="50"/>
      <c r="N59" s="82"/>
    </row>
    <row r="60" spans="1:14">
      <c r="A60" s="41" t="s">
        <v>19</v>
      </c>
      <c r="B60" s="69">
        <v>73</v>
      </c>
      <c r="C60" s="70">
        <v>82</v>
      </c>
      <c r="D60" s="92">
        <v>154</v>
      </c>
      <c r="E60" s="92">
        <v>131</v>
      </c>
      <c r="F60" s="94">
        <v>85</v>
      </c>
      <c r="G60" s="95"/>
      <c r="H60" s="49"/>
      <c r="I60" s="49"/>
      <c r="J60" s="51"/>
      <c r="K60" s="51"/>
      <c r="L60" s="51"/>
      <c r="M60" s="50"/>
      <c r="N60" s="82"/>
    </row>
    <row r="61" spans="1:14">
      <c r="A61" s="41" t="s">
        <v>20</v>
      </c>
      <c r="B61" s="69">
        <v>0</v>
      </c>
      <c r="C61" s="70">
        <v>0</v>
      </c>
      <c r="D61" s="92">
        <v>1</v>
      </c>
      <c r="E61" s="92">
        <v>1</v>
      </c>
      <c r="F61" s="94">
        <v>0</v>
      </c>
      <c r="G61" s="95"/>
      <c r="H61" s="49"/>
      <c r="I61" s="49"/>
      <c r="J61" s="51"/>
      <c r="K61" s="51"/>
      <c r="L61" s="51"/>
      <c r="M61" s="50"/>
      <c r="N61" s="82"/>
    </row>
    <row r="62" spans="1:14">
      <c r="A62" s="41" t="s">
        <v>21</v>
      </c>
      <c r="B62" s="69">
        <v>1</v>
      </c>
      <c r="C62" s="70">
        <v>1</v>
      </c>
      <c r="D62" s="92">
        <v>2</v>
      </c>
      <c r="E62" s="92">
        <v>2</v>
      </c>
      <c r="F62" s="94">
        <v>2</v>
      </c>
      <c r="G62" s="95"/>
      <c r="H62" s="49"/>
      <c r="I62" s="49"/>
      <c r="J62" s="51"/>
      <c r="K62" s="51"/>
      <c r="L62" s="51"/>
      <c r="M62" s="50"/>
      <c r="N62" s="82"/>
    </row>
    <row r="63" spans="1:14" ht="15.75" thickBot="1">
      <c r="A63" s="52" t="s">
        <v>22</v>
      </c>
      <c r="B63" s="72">
        <v>14</v>
      </c>
      <c r="C63" s="73">
        <v>16</v>
      </c>
      <c r="D63" s="96">
        <v>24</v>
      </c>
      <c r="E63" s="96">
        <v>24</v>
      </c>
      <c r="F63" s="97">
        <v>17</v>
      </c>
      <c r="G63" s="95"/>
      <c r="H63" s="49"/>
      <c r="I63" s="49"/>
      <c r="J63" s="51"/>
      <c r="K63" s="51"/>
      <c r="L63" s="51"/>
      <c r="M63" s="50"/>
      <c r="N63" s="82"/>
    </row>
    <row r="64" spans="1:14" ht="15.75" thickBot="1">
      <c r="A64" s="16" t="s">
        <v>23</v>
      </c>
      <c r="B64" s="54">
        <f>SUM(B52:B63)</f>
        <v>274</v>
      </c>
      <c r="C64" s="55">
        <f t="shared" ref="C64:F64" si="4">SUM(C52:C63)</f>
        <v>322</v>
      </c>
      <c r="D64" s="55">
        <f t="shared" si="4"/>
        <v>659</v>
      </c>
      <c r="E64" s="55">
        <f t="shared" si="4"/>
        <v>569</v>
      </c>
      <c r="F64" s="56">
        <f t="shared" si="4"/>
        <v>340</v>
      </c>
      <c r="G64" s="49"/>
      <c r="H64" s="49"/>
      <c r="I64" s="49"/>
      <c r="J64" s="51"/>
      <c r="K64" s="51"/>
      <c r="L64" s="51"/>
      <c r="M64" s="50"/>
      <c r="N64" s="82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82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82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6"/>
  <sheetViews>
    <sheetView showGridLines="0" topLeftCell="B22" zoomScaleSheetLayoutView="90" workbookViewId="0">
      <selection activeCell="J37" sqref="J37:L48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1" customWidth="1"/>
    <col min="6" max="6" width="10.7109375" customWidth="1"/>
    <col min="7" max="7" width="11.7109375" customWidth="1"/>
    <col min="8" max="8" width="13.140625" customWidth="1"/>
    <col min="9" max="9" width="13.85546875" customWidth="1"/>
    <col min="10" max="10" width="14.140625" customWidth="1"/>
    <col min="11" max="11" width="12" customWidth="1"/>
    <col min="12" max="12" width="12.28515625" customWidth="1"/>
    <col min="13" max="13" width="14.28515625" customWidth="1"/>
    <col min="14" max="14" width="12.42578125" customWidth="1"/>
    <col min="15" max="15" width="13.140625" customWidth="1"/>
    <col min="16" max="16" width="12.42578125" customWidth="1"/>
    <col min="17" max="17" width="13.85546875" bestFit="1" customWidth="1"/>
    <col min="18" max="18" width="13.42578125" customWidth="1"/>
    <col min="19" max="19" width="16.85546875" customWidth="1"/>
  </cols>
  <sheetData>
    <row r="1" spans="1:14" ht="27.75" customHeight="1" thickBot="1">
      <c r="A1" s="183" t="s">
        <v>61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182</v>
      </c>
      <c r="C4" s="4">
        <v>442</v>
      </c>
      <c r="D4" s="19">
        <v>3</v>
      </c>
      <c r="E4" s="3">
        <v>44</v>
      </c>
      <c r="F4" s="3">
        <v>2</v>
      </c>
      <c r="G4" s="4">
        <v>0</v>
      </c>
      <c r="H4" s="19">
        <v>0</v>
      </c>
      <c r="I4" s="3">
        <v>693</v>
      </c>
      <c r="J4" s="3">
        <v>82</v>
      </c>
      <c r="K4" s="4">
        <v>0</v>
      </c>
      <c r="L4" s="77">
        <f>SUM(H4:K4)</f>
        <v>775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>
      <c r="A6" s="13" t="s">
        <v>13</v>
      </c>
      <c r="B6" s="20">
        <v>9</v>
      </c>
      <c r="C6" s="5">
        <v>0</v>
      </c>
      <c r="D6" s="20">
        <v>9</v>
      </c>
      <c r="E6" s="1">
        <v>7</v>
      </c>
      <c r="F6" s="1">
        <v>0</v>
      </c>
      <c r="G6" s="5">
        <v>0</v>
      </c>
      <c r="H6" s="20">
        <v>0</v>
      </c>
      <c r="I6" s="1">
        <v>18</v>
      </c>
      <c r="J6" s="1">
        <v>12</v>
      </c>
      <c r="K6" s="5">
        <v>0</v>
      </c>
      <c r="L6" s="78">
        <f t="shared" si="0"/>
        <v>30</v>
      </c>
    </row>
    <row r="7" spans="1:14">
      <c r="A7" s="13" t="s">
        <v>14</v>
      </c>
      <c r="B7" s="20">
        <v>2</v>
      </c>
      <c r="C7" s="5">
        <v>1</v>
      </c>
      <c r="D7" s="20">
        <v>1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>
      <c r="A8" s="13" t="s">
        <v>17</v>
      </c>
      <c r="B8" s="20">
        <v>0</v>
      </c>
      <c r="C8" s="5">
        <v>6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84">
        <v>0</v>
      </c>
      <c r="J8" s="84">
        <v>8</v>
      </c>
      <c r="K8" s="85">
        <v>0</v>
      </c>
      <c r="L8" s="86">
        <f t="shared" si="0"/>
        <v>8</v>
      </c>
    </row>
    <row r="9" spans="1:14">
      <c r="A9" s="13" t="s">
        <v>15</v>
      </c>
      <c r="B9" s="20">
        <v>0</v>
      </c>
      <c r="C9" s="5">
        <v>0</v>
      </c>
      <c r="D9" s="20">
        <v>1</v>
      </c>
      <c r="E9" s="1">
        <v>0</v>
      </c>
      <c r="F9" s="1">
        <v>0</v>
      </c>
      <c r="G9" s="5">
        <v>0</v>
      </c>
      <c r="H9" s="20">
        <v>0</v>
      </c>
      <c r="I9" s="84">
        <v>0</v>
      </c>
      <c r="J9" s="84">
        <v>0</v>
      </c>
      <c r="K9" s="85">
        <v>0</v>
      </c>
      <c r="L9" s="86">
        <f t="shared" si="0"/>
        <v>0</v>
      </c>
    </row>
    <row r="10" spans="1:14">
      <c r="A10" s="13" t="s">
        <v>16</v>
      </c>
      <c r="B10" s="20">
        <v>8</v>
      </c>
      <c r="C10" s="5">
        <v>1</v>
      </c>
      <c r="D10" s="20">
        <v>2</v>
      </c>
      <c r="E10" s="1">
        <v>0</v>
      </c>
      <c r="F10" s="1">
        <v>0</v>
      </c>
      <c r="G10" s="5">
        <v>0</v>
      </c>
      <c r="H10" s="20">
        <v>0</v>
      </c>
      <c r="I10" s="84">
        <v>2</v>
      </c>
      <c r="J10" s="84">
        <v>13</v>
      </c>
      <c r="K10" s="85">
        <v>0</v>
      </c>
      <c r="L10" s="86">
        <f t="shared" si="0"/>
        <v>15</v>
      </c>
    </row>
    <row r="11" spans="1:14">
      <c r="A11" s="13" t="s">
        <v>18</v>
      </c>
      <c r="B11" s="20">
        <v>8</v>
      </c>
      <c r="C11" s="5">
        <v>85</v>
      </c>
      <c r="D11" s="20">
        <v>45</v>
      </c>
      <c r="E11" s="1">
        <v>0</v>
      </c>
      <c r="F11" s="1">
        <v>0</v>
      </c>
      <c r="G11" s="5">
        <v>0</v>
      </c>
      <c r="H11" s="20">
        <v>0</v>
      </c>
      <c r="I11" s="84">
        <v>132</v>
      </c>
      <c r="J11" s="84">
        <v>11</v>
      </c>
      <c r="K11" s="85">
        <v>0</v>
      </c>
      <c r="L11" s="86">
        <f t="shared" si="0"/>
        <v>143</v>
      </c>
    </row>
    <row r="12" spans="1:14">
      <c r="A12" s="13" t="s">
        <v>19</v>
      </c>
      <c r="B12" s="20">
        <v>8</v>
      </c>
      <c r="C12" s="5">
        <v>186</v>
      </c>
      <c r="D12" s="20">
        <v>60</v>
      </c>
      <c r="E12" s="1">
        <v>8</v>
      </c>
      <c r="F12" s="1">
        <v>0</v>
      </c>
      <c r="G12" s="5">
        <v>0</v>
      </c>
      <c r="H12" s="20">
        <v>0</v>
      </c>
      <c r="I12" s="84">
        <v>261</v>
      </c>
      <c r="J12" s="84">
        <v>17</v>
      </c>
      <c r="K12" s="85">
        <v>0</v>
      </c>
      <c r="L12" s="86">
        <f t="shared" si="0"/>
        <v>278</v>
      </c>
    </row>
    <row r="13" spans="1:14" ht="18.75">
      <c r="A13" s="13" t="s">
        <v>20</v>
      </c>
      <c r="B13" s="20">
        <v>0</v>
      </c>
      <c r="C13" s="5">
        <v>0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84">
        <v>0</v>
      </c>
      <c r="J13" s="84">
        <v>0</v>
      </c>
      <c r="K13" s="85">
        <v>0</v>
      </c>
      <c r="L13" s="86">
        <f t="shared" si="0"/>
        <v>0</v>
      </c>
      <c r="M13" s="193" t="s">
        <v>44</v>
      </c>
      <c r="N13" s="194"/>
    </row>
    <row r="14" spans="1:14">
      <c r="A14" s="13" t="s">
        <v>21</v>
      </c>
      <c r="B14" s="20">
        <v>1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84">
        <v>0</v>
      </c>
      <c r="J14" s="84">
        <v>0</v>
      </c>
      <c r="K14" s="85">
        <v>0</v>
      </c>
      <c r="L14" s="86">
        <f t="shared" si="0"/>
        <v>0</v>
      </c>
    </row>
    <row r="15" spans="1:14" ht="15.75" thickBot="1">
      <c r="A15" s="14" t="s">
        <v>22</v>
      </c>
      <c r="B15" s="21">
        <v>9</v>
      </c>
      <c r="C15" s="18">
        <v>20</v>
      </c>
      <c r="D15" s="21">
        <v>7</v>
      </c>
      <c r="E15" s="2">
        <v>0</v>
      </c>
      <c r="F15" s="2">
        <v>0</v>
      </c>
      <c r="G15" s="18">
        <v>0</v>
      </c>
      <c r="H15" s="21">
        <v>0</v>
      </c>
      <c r="I15" s="87">
        <v>23</v>
      </c>
      <c r="J15" s="87">
        <v>16</v>
      </c>
      <c r="K15" s="88">
        <v>0</v>
      </c>
      <c r="L15" s="89">
        <f t="shared" si="0"/>
        <v>39</v>
      </c>
    </row>
    <row r="16" spans="1:14" ht="16.5" thickBot="1">
      <c r="A16" s="16" t="s">
        <v>23</v>
      </c>
      <c r="B16" s="33">
        <f>SUM(B4:B15)</f>
        <v>227</v>
      </c>
      <c r="C16" s="28">
        <f t="shared" ref="C16:H16" si="1">SUM(C4:C15)</f>
        <v>741</v>
      </c>
      <c r="D16" s="33">
        <f t="shared" si="1"/>
        <v>128</v>
      </c>
      <c r="E16" s="27">
        <f t="shared" si="1"/>
        <v>59</v>
      </c>
      <c r="F16" s="27">
        <f t="shared" si="1"/>
        <v>2</v>
      </c>
      <c r="G16" s="28">
        <f t="shared" si="1"/>
        <v>0</v>
      </c>
      <c r="H16" s="33">
        <f t="shared" si="1"/>
        <v>0</v>
      </c>
      <c r="I16" s="27">
        <f>SUM(I4:I15)</f>
        <v>1129</v>
      </c>
      <c r="J16" s="27">
        <f t="shared" ref="J16:K16" si="2">SUM(J4:J15)</f>
        <v>159</v>
      </c>
      <c r="K16" s="28">
        <f t="shared" si="2"/>
        <v>0</v>
      </c>
      <c r="L16" s="38">
        <f>SUM(H16:K16)</f>
        <v>1288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60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0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605</v>
      </c>
      <c r="C37" s="3">
        <v>163</v>
      </c>
      <c r="D37" s="3">
        <v>186</v>
      </c>
      <c r="E37" s="3">
        <v>159</v>
      </c>
      <c r="F37" s="80">
        <v>215</v>
      </c>
      <c r="G37" s="3">
        <v>143</v>
      </c>
      <c r="H37" s="4">
        <v>0</v>
      </c>
      <c r="I37" s="3">
        <v>82</v>
      </c>
      <c r="J37" s="135">
        <v>1.3541666666666667E-3</v>
      </c>
      <c r="K37" s="135">
        <v>5.6365740740740742E-3</v>
      </c>
      <c r="L37" s="136">
        <v>2.9328703703703704E-2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84">
        <v>0</v>
      </c>
      <c r="G38" s="1">
        <v>0</v>
      </c>
      <c r="H38" s="5">
        <v>0</v>
      </c>
      <c r="I38" s="1">
        <v>0</v>
      </c>
      <c r="J38" s="131">
        <v>0</v>
      </c>
      <c r="K38" s="131">
        <v>0</v>
      </c>
      <c r="L38" s="132">
        <v>0</v>
      </c>
    </row>
    <row r="39" spans="1:14">
      <c r="A39" s="13" t="s">
        <v>13</v>
      </c>
      <c r="B39" s="20">
        <v>27</v>
      </c>
      <c r="C39" s="1">
        <v>20</v>
      </c>
      <c r="D39" s="1">
        <v>20</v>
      </c>
      <c r="E39" s="1">
        <v>21</v>
      </c>
      <c r="F39" s="84">
        <v>21</v>
      </c>
      <c r="G39" s="1">
        <v>21</v>
      </c>
      <c r="H39" s="5">
        <v>0</v>
      </c>
      <c r="I39" s="1">
        <v>12</v>
      </c>
      <c r="J39" s="131">
        <v>9.9537037037037042E-4</v>
      </c>
      <c r="K39" s="131">
        <v>1.4143518518518519E-2</v>
      </c>
      <c r="L39" s="132">
        <v>3.3958333333333333E-2</v>
      </c>
    </row>
    <row r="40" spans="1:14">
      <c r="A40" s="13" t="s">
        <v>14</v>
      </c>
      <c r="B40" s="20">
        <v>4</v>
      </c>
      <c r="C40" s="1">
        <v>1</v>
      </c>
      <c r="D40" s="1">
        <v>1</v>
      </c>
      <c r="E40" s="1">
        <v>1</v>
      </c>
      <c r="F40" s="84">
        <v>1</v>
      </c>
      <c r="G40" s="1">
        <v>1</v>
      </c>
      <c r="H40" s="5">
        <v>0</v>
      </c>
      <c r="I40" s="1">
        <v>0</v>
      </c>
      <c r="J40" s="131">
        <v>0</v>
      </c>
      <c r="K40" s="131">
        <v>0</v>
      </c>
      <c r="L40" s="132">
        <v>0</v>
      </c>
    </row>
    <row r="41" spans="1:14">
      <c r="A41" s="13" t="s">
        <v>17</v>
      </c>
      <c r="B41" s="20">
        <v>5</v>
      </c>
      <c r="C41" s="1">
        <v>3</v>
      </c>
      <c r="D41" s="1">
        <v>2</v>
      </c>
      <c r="E41" s="1">
        <v>2</v>
      </c>
      <c r="F41" s="84">
        <v>5</v>
      </c>
      <c r="G41" s="1">
        <v>2</v>
      </c>
      <c r="H41" s="5">
        <v>0</v>
      </c>
      <c r="I41" s="84">
        <v>8</v>
      </c>
      <c r="J41" s="131">
        <v>1.1689814814814816E-3</v>
      </c>
      <c r="K41" s="131">
        <v>1.6145833333333335E-2</v>
      </c>
      <c r="L41" s="132">
        <v>2.193287037037037E-2</v>
      </c>
    </row>
    <row r="42" spans="1:14">
      <c r="A42" s="13" t="s">
        <v>15</v>
      </c>
      <c r="B42" s="20">
        <v>1</v>
      </c>
      <c r="C42" s="1">
        <v>1</v>
      </c>
      <c r="D42" s="1">
        <v>1</v>
      </c>
      <c r="E42" s="1">
        <v>1</v>
      </c>
      <c r="F42" s="84">
        <v>1</v>
      </c>
      <c r="G42" s="1">
        <v>1</v>
      </c>
      <c r="H42" s="5">
        <v>0</v>
      </c>
      <c r="I42" s="84">
        <v>0</v>
      </c>
      <c r="J42" s="131">
        <v>0</v>
      </c>
      <c r="K42" s="131">
        <v>0</v>
      </c>
      <c r="L42" s="132">
        <v>0</v>
      </c>
    </row>
    <row r="43" spans="1:14">
      <c r="A43" s="13" t="s">
        <v>16</v>
      </c>
      <c r="B43" s="20">
        <v>12</v>
      </c>
      <c r="C43" s="1">
        <v>7</v>
      </c>
      <c r="D43" s="1">
        <v>6</v>
      </c>
      <c r="E43" s="1">
        <v>6</v>
      </c>
      <c r="F43" s="84">
        <v>8</v>
      </c>
      <c r="G43" s="1">
        <v>6</v>
      </c>
      <c r="H43" s="5">
        <v>0</v>
      </c>
      <c r="I43" s="84">
        <v>13</v>
      </c>
      <c r="J43" s="131">
        <v>1.3888888888888889E-3</v>
      </c>
      <c r="K43" s="131">
        <v>1.5011574074074075E-2</v>
      </c>
      <c r="L43" s="132">
        <v>5.1921296296296299E-2</v>
      </c>
    </row>
    <row r="44" spans="1:14">
      <c r="A44" s="13" t="s">
        <v>18</v>
      </c>
      <c r="B44" s="20">
        <v>105</v>
      </c>
      <c r="C44" s="1">
        <v>42</v>
      </c>
      <c r="D44" s="1">
        <v>45</v>
      </c>
      <c r="E44" s="1">
        <v>43</v>
      </c>
      <c r="F44" s="84">
        <v>71</v>
      </c>
      <c r="G44" s="1">
        <v>41</v>
      </c>
      <c r="H44" s="5">
        <v>0</v>
      </c>
      <c r="I44" s="84">
        <v>11</v>
      </c>
      <c r="J44" s="131">
        <v>1.4930555555555556E-3</v>
      </c>
      <c r="K44" s="131">
        <v>1.6018518518518519E-2</v>
      </c>
      <c r="L44" s="132">
        <v>2.4826388888888887E-2</v>
      </c>
    </row>
    <row r="45" spans="1:14">
      <c r="A45" s="13" t="s">
        <v>19</v>
      </c>
      <c r="B45" s="20">
        <v>205</v>
      </c>
      <c r="C45" s="1">
        <v>95</v>
      </c>
      <c r="D45" s="1">
        <v>85</v>
      </c>
      <c r="E45" s="1">
        <v>76</v>
      </c>
      <c r="F45" s="84">
        <v>98</v>
      </c>
      <c r="G45" s="1">
        <v>72</v>
      </c>
      <c r="H45" s="5">
        <v>0</v>
      </c>
      <c r="I45" s="84">
        <v>17</v>
      </c>
      <c r="J45" s="131">
        <v>1.423611111111111E-3</v>
      </c>
      <c r="K45" s="131">
        <v>5.7870370370370376E-3</v>
      </c>
      <c r="L45" s="132">
        <v>1.2650462962962962E-2</v>
      </c>
    </row>
    <row r="46" spans="1:14">
      <c r="A46" s="13" t="s">
        <v>20</v>
      </c>
      <c r="B46" s="20">
        <v>0</v>
      </c>
      <c r="C46" s="1">
        <v>0</v>
      </c>
      <c r="D46" s="1">
        <v>0</v>
      </c>
      <c r="E46" s="1">
        <v>0</v>
      </c>
      <c r="F46" s="84">
        <v>0</v>
      </c>
      <c r="G46" s="1">
        <v>0</v>
      </c>
      <c r="H46" s="5">
        <v>0</v>
      </c>
      <c r="I46" s="84">
        <v>0</v>
      </c>
      <c r="J46" s="131">
        <v>1.0069444444444444E-3</v>
      </c>
      <c r="K46" s="131">
        <v>2.4560185185185185E-2</v>
      </c>
      <c r="L46" s="132">
        <v>4.927083333333334E-2</v>
      </c>
      <c r="M46" s="39"/>
    </row>
    <row r="47" spans="1:14">
      <c r="A47" s="13" t="s">
        <v>21</v>
      </c>
      <c r="B47" s="20">
        <v>1</v>
      </c>
      <c r="C47" s="1">
        <v>0</v>
      </c>
      <c r="D47" s="1">
        <v>0</v>
      </c>
      <c r="E47" s="1">
        <v>0</v>
      </c>
      <c r="F47" s="84">
        <v>0</v>
      </c>
      <c r="G47" s="1">
        <v>0</v>
      </c>
      <c r="H47" s="5">
        <v>0</v>
      </c>
      <c r="I47" s="84">
        <v>0</v>
      </c>
      <c r="J47" s="131">
        <v>0</v>
      </c>
      <c r="K47" s="131">
        <v>0</v>
      </c>
      <c r="L47" s="132">
        <v>0</v>
      </c>
    </row>
    <row r="48" spans="1:14" ht="15.75" thickBot="1">
      <c r="A48" s="25" t="s">
        <v>22</v>
      </c>
      <c r="B48" s="23">
        <v>27</v>
      </c>
      <c r="C48" s="6">
        <v>9</v>
      </c>
      <c r="D48" s="6">
        <v>10</v>
      </c>
      <c r="E48" s="6">
        <v>10</v>
      </c>
      <c r="F48" s="99">
        <v>19</v>
      </c>
      <c r="G48" s="6">
        <v>9</v>
      </c>
      <c r="H48" s="7">
        <v>0</v>
      </c>
      <c r="I48" s="87">
        <v>16</v>
      </c>
      <c r="J48" s="133">
        <v>1.3773148148148147E-3</v>
      </c>
      <c r="K48" s="133">
        <v>6.2499999999999995E-3</v>
      </c>
      <c r="L48" s="134">
        <v>1.2499999999999999E-2</v>
      </c>
    </row>
    <row r="49" spans="1:14" ht="15.75" thickBot="1">
      <c r="A49" s="30" t="s">
        <v>23</v>
      </c>
      <c r="B49" s="22">
        <f>SUM(B37:B48)</f>
        <v>992</v>
      </c>
      <c r="C49" s="17">
        <f t="shared" ref="C49:H49" si="3">SUM(C37:C48)</f>
        <v>341</v>
      </c>
      <c r="D49" s="17">
        <f t="shared" si="3"/>
        <v>356</v>
      </c>
      <c r="E49" s="17">
        <f t="shared" si="3"/>
        <v>319</v>
      </c>
      <c r="F49" s="17">
        <f t="shared" si="3"/>
        <v>439</v>
      </c>
      <c r="G49" s="31">
        <f t="shared" si="3"/>
        <v>296</v>
      </c>
      <c r="H49" s="31">
        <f t="shared" si="3"/>
        <v>0</v>
      </c>
      <c r="I49" s="22">
        <f>SUM(I37:I48)</f>
        <v>159</v>
      </c>
      <c r="J49" s="90"/>
      <c r="K49" s="90"/>
      <c r="L49" s="90"/>
      <c r="M49" s="181"/>
      <c r="N49" s="182"/>
    </row>
    <row r="50" spans="1:14" ht="21.75" thickBot="1">
      <c r="A50" s="183" t="s">
        <v>59</v>
      </c>
      <c r="B50" s="184"/>
      <c r="C50" s="184"/>
      <c r="D50" s="184"/>
      <c r="E50" s="184"/>
      <c r="F50" s="185"/>
      <c r="G50" s="50"/>
      <c r="H50" s="93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93"/>
    </row>
    <row r="52" spans="1:14">
      <c r="A52" s="42" t="s">
        <v>1</v>
      </c>
      <c r="B52" s="66">
        <v>145</v>
      </c>
      <c r="C52" s="67">
        <v>175</v>
      </c>
      <c r="D52" s="83">
        <v>457</v>
      </c>
      <c r="E52" s="83">
        <v>371</v>
      </c>
      <c r="F52" s="98">
        <v>177</v>
      </c>
      <c r="G52" s="91"/>
      <c r="H52" s="49"/>
      <c r="I52" s="49"/>
      <c r="J52" s="51"/>
      <c r="K52" s="51"/>
      <c r="L52" s="51"/>
      <c r="M52" s="50"/>
      <c r="N52" s="93"/>
    </row>
    <row r="53" spans="1:14">
      <c r="A53" s="41" t="s">
        <v>12</v>
      </c>
      <c r="B53" s="69">
        <v>0</v>
      </c>
      <c r="C53" s="70">
        <v>0</v>
      </c>
      <c r="D53" s="92">
        <v>0</v>
      </c>
      <c r="E53" s="92">
        <v>0</v>
      </c>
      <c r="F53" s="94">
        <v>0</v>
      </c>
      <c r="G53" s="91"/>
      <c r="H53" s="49"/>
      <c r="I53" s="49"/>
      <c r="J53" s="51"/>
      <c r="K53" s="51"/>
      <c r="L53" s="51"/>
      <c r="M53" s="50"/>
      <c r="N53" s="93"/>
    </row>
    <row r="54" spans="1:14">
      <c r="A54" s="41" t="s">
        <v>13</v>
      </c>
      <c r="B54" s="69">
        <v>20</v>
      </c>
      <c r="C54" s="70">
        <v>20</v>
      </c>
      <c r="D54" s="92">
        <v>26</v>
      </c>
      <c r="E54" s="92">
        <v>22</v>
      </c>
      <c r="F54" s="94">
        <v>21</v>
      </c>
      <c r="G54" s="95"/>
      <c r="H54" s="49"/>
      <c r="I54" s="49"/>
      <c r="J54" s="51"/>
      <c r="K54" s="51"/>
      <c r="L54" s="51"/>
      <c r="M54" s="50"/>
      <c r="N54" s="93"/>
    </row>
    <row r="55" spans="1:14">
      <c r="A55" s="41" t="s">
        <v>14</v>
      </c>
      <c r="B55" s="69">
        <v>1</v>
      </c>
      <c r="C55" s="70">
        <v>1</v>
      </c>
      <c r="D55" s="92">
        <v>2</v>
      </c>
      <c r="E55" s="92">
        <v>2</v>
      </c>
      <c r="F55" s="94">
        <v>2</v>
      </c>
      <c r="G55" s="95"/>
      <c r="H55" s="49"/>
      <c r="I55" s="49"/>
      <c r="J55" s="51"/>
      <c r="K55" s="51"/>
      <c r="L55" s="51"/>
      <c r="M55" s="50"/>
      <c r="N55" s="93"/>
    </row>
    <row r="56" spans="1:14">
      <c r="A56" s="41" t="s">
        <v>17</v>
      </c>
      <c r="B56" s="69">
        <v>2</v>
      </c>
      <c r="C56" s="70">
        <v>2</v>
      </c>
      <c r="D56" s="92">
        <v>7</v>
      </c>
      <c r="E56" s="92">
        <v>4</v>
      </c>
      <c r="F56" s="94">
        <v>2</v>
      </c>
      <c r="G56" s="95"/>
      <c r="H56" s="49"/>
      <c r="I56" s="49"/>
      <c r="J56" s="51"/>
      <c r="K56" s="51"/>
      <c r="L56" s="51"/>
      <c r="M56" s="50"/>
      <c r="N56" s="93"/>
    </row>
    <row r="57" spans="1:14">
      <c r="A57" s="41" t="s">
        <v>15</v>
      </c>
      <c r="B57" s="69">
        <v>1</v>
      </c>
      <c r="C57" s="70">
        <v>1</v>
      </c>
      <c r="D57" s="92">
        <v>1</v>
      </c>
      <c r="E57" s="92">
        <v>1</v>
      </c>
      <c r="F57" s="94">
        <v>1</v>
      </c>
      <c r="G57" s="95"/>
      <c r="H57" s="49"/>
      <c r="I57" s="49"/>
      <c r="J57" s="51"/>
      <c r="K57" s="51"/>
      <c r="L57" s="51"/>
      <c r="M57" s="50"/>
      <c r="N57" s="93"/>
    </row>
    <row r="58" spans="1:14">
      <c r="A58" s="41" t="s">
        <v>16</v>
      </c>
      <c r="B58" s="69">
        <v>6</v>
      </c>
      <c r="C58" s="70">
        <v>6</v>
      </c>
      <c r="D58" s="92">
        <v>7</v>
      </c>
      <c r="E58" s="92">
        <v>12</v>
      </c>
      <c r="F58" s="94">
        <v>8</v>
      </c>
      <c r="G58" s="95"/>
      <c r="H58" s="49"/>
      <c r="I58" s="49"/>
      <c r="J58" s="51"/>
      <c r="K58" s="51"/>
      <c r="L58" s="51"/>
      <c r="M58" s="50"/>
      <c r="N58" s="93"/>
    </row>
    <row r="59" spans="1:14">
      <c r="A59" s="41" t="s">
        <v>18</v>
      </c>
      <c r="B59" s="69">
        <v>41</v>
      </c>
      <c r="C59" s="70">
        <v>43</v>
      </c>
      <c r="D59" s="92">
        <v>85</v>
      </c>
      <c r="E59" s="92">
        <v>82</v>
      </c>
      <c r="F59" s="94">
        <v>47</v>
      </c>
      <c r="G59" s="95"/>
      <c r="H59" s="49"/>
      <c r="I59" s="49"/>
      <c r="J59" s="51"/>
      <c r="K59" s="51"/>
      <c r="L59" s="51"/>
      <c r="M59" s="50"/>
      <c r="N59" s="93"/>
    </row>
    <row r="60" spans="1:14">
      <c r="A60" s="41" t="s">
        <v>19</v>
      </c>
      <c r="B60" s="69">
        <v>71</v>
      </c>
      <c r="C60" s="70">
        <v>79</v>
      </c>
      <c r="D60" s="92">
        <v>174</v>
      </c>
      <c r="E60" s="92">
        <v>148</v>
      </c>
      <c r="F60" s="94">
        <v>77</v>
      </c>
      <c r="G60" s="95"/>
      <c r="H60" s="49"/>
      <c r="I60" s="49"/>
      <c r="J60" s="51"/>
      <c r="K60" s="51"/>
      <c r="L60" s="51"/>
      <c r="M60" s="50"/>
      <c r="N60" s="93"/>
    </row>
    <row r="61" spans="1:14">
      <c r="A61" s="41" t="s">
        <v>20</v>
      </c>
      <c r="B61" s="69">
        <v>0</v>
      </c>
      <c r="C61" s="70">
        <v>0</v>
      </c>
      <c r="D61" s="92">
        <v>0</v>
      </c>
      <c r="E61" s="92">
        <v>0</v>
      </c>
      <c r="F61" s="94">
        <v>0</v>
      </c>
      <c r="G61" s="95"/>
      <c r="H61" s="49"/>
      <c r="I61" s="49"/>
      <c r="J61" s="51"/>
      <c r="K61" s="51"/>
      <c r="L61" s="51"/>
      <c r="M61" s="50"/>
      <c r="N61" s="93"/>
    </row>
    <row r="62" spans="1:14">
      <c r="A62" s="41" t="s">
        <v>21</v>
      </c>
      <c r="B62" s="69">
        <v>0</v>
      </c>
      <c r="C62" s="70">
        <v>0</v>
      </c>
      <c r="D62" s="92">
        <v>0</v>
      </c>
      <c r="E62" s="92">
        <v>1</v>
      </c>
      <c r="F62" s="94">
        <v>0</v>
      </c>
      <c r="G62" s="95"/>
      <c r="H62" s="49"/>
      <c r="I62" s="49"/>
      <c r="J62" s="51"/>
      <c r="K62" s="51"/>
      <c r="L62" s="51"/>
      <c r="M62" s="50"/>
      <c r="N62" s="93"/>
    </row>
    <row r="63" spans="1:14" ht="15.75" thickBot="1">
      <c r="A63" s="52" t="s">
        <v>22</v>
      </c>
      <c r="B63" s="72">
        <v>9</v>
      </c>
      <c r="C63" s="73">
        <v>10</v>
      </c>
      <c r="D63" s="96">
        <v>22</v>
      </c>
      <c r="E63" s="96">
        <v>21</v>
      </c>
      <c r="F63" s="97">
        <v>12</v>
      </c>
      <c r="G63" s="95"/>
      <c r="H63" s="49"/>
      <c r="I63" s="49"/>
      <c r="J63" s="51"/>
      <c r="K63" s="51"/>
      <c r="L63" s="51"/>
      <c r="M63" s="50"/>
      <c r="N63" s="93"/>
    </row>
    <row r="64" spans="1:14" ht="15.75" thickBot="1">
      <c r="A64" s="16" t="s">
        <v>23</v>
      </c>
      <c r="B64" s="54">
        <f>SUM(B52:B63)</f>
        <v>296</v>
      </c>
      <c r="C64" s="55">
        <f t="shared" ref="C64:F64" si="4">SUM(C52:C63)</f>
        <v>337</v>
      </c>
      <c r="D64" s="55">
        <f t="shared" si="4"/>
        <v>781</v>
      </c>
      <c r="E64" s="55">
        <f t="shared" si="4"/>
        <v>664</v>
      </c>
      <c r="F64" s="56">
        <f t="shared" si="4"/>
        <v>347</v>
      </c>
      <c r="G64" s="49"/>
      <c r="H64" s="49"/>
      <c r="I64" s="49"/>
      <c r="J64" s="51"/>
      <c r="K64" s="51"/>
      <c r="L64" s="51"/>
      <c r="M64" s="50"/>
      <c r="N64" s="93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93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93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66"/>
  <sheetViews>
    <sheetView showGridLines="0" topLeftCell="A46" zoomScaleSheetLayoutView="90" workbookViewId="0">
      <selection activeCell="R51" sqref="R51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85546875" customWidth="1"/>
    <col min="10" max="10" width="14.140625" customWidth="1"/>
    <col min="11" max="11" width="12.5703125" customWidth="1"/>
    <col min="12" max="12" width="12.85546875" customWidth="1"/>
    <col min="13" max="13" width="15.5703125" customWidth="1"/>
    <col min="14" max="14" width="12.28515625" customWidth="1"/>
    <col min="15" max="15" width="12.42578125" customWidth="1"/>
    <col min="16" max="16" width="12.7109375" customWidth="1"/>
    <col min="17" max="17" width="13.5703125" customWidth="1"/>
    <col min="18" max="18" width="14" customWidth="1"/>
    <col min="19" max="19" width="16.85546875" customWidth="1"/>
  </cols>
  <sheetData>
    <row r="1" spans="1:14" ht="27.75" customHeight="1" thickBot="1">
      <c r="A1" s="183" t="s">
        <v>64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161</v>
      </c>
      <c r="C4" s="4">
        <v>396</v>
      </c>
      <c r="D4" s="19">
        <v>52</v>
      </c>
      <c r="E4" s="3">
        <v>34</v>
      </c>
      <c r="F4" s="3">
        <v>4</v>
      </c>
      <c r="G4" s="4">
        <v>0</v>
      </c>
      <c r="H4" s="19">
        <v>1</v>
      </c>
      <c r="I4" s="3">
        <v>605</v>
      </c>
      <c r="J4" s="3">
        <v>61</v>
      </c>
      <c r="K4" s="4">
        <v>23</v>
      </c>
      <c r="L4" s="77">
        <f>SUM(H4:K4)</f>
        <v>690</v>
      </c>
    </row>
    <row r="5" spans="1:14">
      <c r="A5" s="13" t="s">
        <v>12</v>
      </c>
      <c r="B5" s="20">
        <v>0</v>
      </c>
      <c r="C5" s="5">
        <v>0</v>
      </c>
      <c r="D5" s="20">
        <v>0</v>
      </c>
      <c r="E5" s="1">
        <v>0</v>
      </c>
      <c r="F5" s="1">
        <v>0</v>
      </c>
      <c r="G5" s="5">
        <v>0</v>
      </c>
      <c r="H5" s="20">
        <v>0</v>
      </c>
      <c r="I5" s="1">
        <v>0</v>
      </c>
      <c r="J5" s="1">
        <v>0</v>
      </c>
      <c r="K5" s="5">
        <v>0</v>
      </c>
      <c r="L5" s="78">
        <f t="shared" ref="L5:L15" si="0">SUM(H5:K5)</f>
        <v>0</v>
      </c>
    </row>
    <row r="6" spans="1:14">
      <c r="A6" s="13" t="s">
        <v>13</v>
      </c>
      <c r="B6" s="20">
        <v>14</v>
      </c>
      <c r="C6" s="5">
        <v>0</v>
      </c>
      <c r="D6" s="20">
        <v>2</v>
      </c>
      <c r="E6" s="1">
        <v>1</v>
      </c>
      <c r="F6" s="1">
        <v>0</v>
      </c>
      <c r="G6" s="5">
        <v>0</v>
      </c>
      <c r="H6" s="20">
        <v>0</v>
      </c>
      <c r="I6" s="1">
        <v>6</v>
      </c>
      <c r="J6" s="1">
        <v>20</v>
      </c>
      <c r="K6" s="5">
        <v>0</v>
      </c>
      <c r="L6" s="78">
        <f t="shared" si="0"/>
        <v>26</v>
      </c>
    </row>
    <row r="7" spans="1:14">
      <c r="A7" s="13" t="s">
        <v>14</v>
      </c>
      <c r="B7" s="20">
        <v>0</v>
      </c>
      <c r="C7" s="5">
        <v>0</v>
      </c>
      <c r="D7" s="20">
        <v>0</v>
      </c>
      <c r="E7" s="1">
        <v>0</v>
      </c>
      <c r="F7" s="1">
        <v>0</v>
      </c>
      <c r="G7" s="5">
        <v>0</v>
      </c>
      <c r="H7" s="20">
        <v>0</v>
      </c>
      <c r="I7" s="1">
        <v>0</v>
      </c>
      <c r="J7" s="1">
        <v>0</v>
      </c>
      <c r="K7" s="5">
        <v>0</v>
      </c>
      <c r="L7" s="78">
        <f t="shared" si="0"/>
        <v>0</v>
      </c>
    </row>
    <row r="8" spans="1:14">
      <c r="A8" s="13" t="s">
        <v>17</v>
      </c>
      <c r="B8" s="20">
        <v>0</v>
      </c>
      <c r="C8" s="5">
        <v>1</v>
      </c>
      <c r="D8" s="20">
        <v>0</v>
      </c>
      <c r="E8" s="1">
        <v>0</v>
      </c>
      <c r="F8" s="1">
        <v>0</v>
      </c>
      <c r="G8" s="5">
        <v>0</v>
      </c>
      <c r="H8" s="20">
        <v>0</v>
      </c>
      <c r="I8" s="1">
        <v>0</v>
      </c>
      <c r="J8" s="1">
        <v>2</v>
      </c>
      <c r="K8" s="5">
        <v>0</v>
      </c>
      <c r="L8" s="78">
        <f t="shared" si="0"/>
        <v>2</v>
      </c>
    </row>
    <row r="9" spans="1:14">
      <c r="A9" s="13" t="s">
        <v>15</v>
      </c>
      <c r="B9" s="20">
        <v>0</v>
      </c>
      <c r="C9" s="5">
        <v>0</v>
      </c>
      <c r="D9" s="20">
        <v>0</v>
      </c>
      <c r="E9" s="1">
        <v>0</v>
      </c>
      <c r="F9" s="1">
        <v>0</v>
      </c>
      <c r="G9" s="5">
        <v>0</v>
      </c>
      <c r="H9" s="20">
        <v>0</v>
      </c>
      <c r="I9" s="1">
        <v>0</v>
      </c>
      <c r="J9" s="1">
        <v>0</v>
      </c>
      <c r="K9" s="5">
        <v>0</v>
      </c>
      <c r="L9" s="78">
        <f t="shared" si="0"/>
        <v>0</v>
      </c>
    </row>
    <row r="10" spans="1:14">
      <c r="A10" s="13" t="s">
        <v>16</v>
      </c>
      <c r="B10" s="20">
        <v>7</v>
      </c>
      <c r="C10" s="5">
        <v>0</v>
      </c>
      <c r="D10" s="20">
        <v>0</v>
      </c>
      <c r="E10" s="1">
        <v>0</v>
      </c>
      <c r="F10" s="1">
        <v>0</v>
      </c>
      <c r="G10" s="5">
        <v>0</v>
      </c>
      <c r="H10" s="20">
        <v>1</v>
      </c>
      <c r="I10" s="1">
        <v>1</v>
      </c>
      <c r="J10" s="1">
        <v>12</v>
      </c>
      <c r="K10" s="5">
        <v>0</v>
      </c>
      <c r="L10" s="78">
        <f t="shared" si="0"/>
        <v>14</v>
      </c>
    </row>
    <row r="11" spans="1:14">
      <c r="A11" s="13" t="s">
        <v>18</v>
      </c>
      <c r="B11" s="20">
        <v>1</v>
      </c>
      <c r="C11" s="5">
        <v>1</v>
      </c>
      <c r="D11" s="20">
        <v>10</v>
      </c>
      <c r="E11" s="1">
        <v>0</v>
      </c>
      <c r="F11" s="1">
        <v>0</v>
      </c>
      <c r="G11" s="5">
        <v>0</v>
      </c>
      <c r="H11" s="20">
        <v>0</v>
      </c>
      <c r="I11" s="1">
        <v>12</v>
      </c>
      <c r="J11" s="1">
        <v>5</v>
      </c>
      <c r="K11" s="5">
        <v>0</v>
      </c>
      <c r="L11" s="78">
        <f t="shared" si="0"/>
        <v>17</v>
      </c>
    </row>
    <row r="12" spans="1:14">
      <c r="A12" s="13" t="s">
        <v>19</v>
      </c>
      <c r="B12" s="20">
        <v>3</v>
      </c>
      <c r="C12" s="5">
        <v>102</v>
      </c>
      <c r="D12" s="20">
        <v>44</v>
      </c>
      <c r="E12" s="1">
        <v>8</v>
      </c>
      <c r="F12" s="1">
        <v>2</v>
      </c>
      <c r="G12" s="5">
        <v>0</v>
      </c>
      <c r="H12" s="20">
        <v>0</v>
      </c>
      <c r="I12" s="1">
        <v>174</v>
      </c>
      <c r="J12" s="1">
        <v>7</v>
      </c>
      <c r="K12" s="5">
        <v>0</v>
      </c>
      <c r="L12" s="78">
        <f t="shared" si="0"/>
        <v>181</v>
      </c>
    </row>
    <row r="13" spans="1:14" ht="18.75">
      <c r="A13" s="13" t="s">
        <v>20</v>
      </c>
      <c r="B13" s="20">
        <v>3</v>
      </c>
      <c r="C13" s="5">
        <v>3</v>
      </c>
      <c r="D13" s="20">
        <v>0</v>
      </c>
      <c r="E13" s="1">
        <v>0</v>
      </c>
      <c r="F13" s="1">
        <v>0</v>
      </c>
      <c r="G13" s="5">
        <v>0</v>
      </c>
      <c r="H13" s="20">
        <v>0</v>
      </c>
      <c r="I13" s="1">
        <v>1</v>
      </c>
      <c r="J13" s="1">
        <v>5</v>
      </c>
      <c r="K13" s="5">
        <v>0</v>
      </c>
      <c r="L13" s="78">
        <f t="shared" si="0"/>
        <v>6</v>
      </c>
      <c r="M13" s="193" t="s">
        <v>44</v>
      </c>
      <c r="N13" s="194"/>
    </row>
    <row r="14" spans="1:14">
      <c r="A14" s="13" t="s">
        <v>21</v>
      </c>
      <c r="B14" s="20">
        <v>0</v>
      </c>
      <c r="C14" s="5">
        <v>0</v>
      </c>
      <c r="D14" s="20">
        <v>0</v>
      </c>
      <c r="E14" s="1">
        <v>0</v>
      </c>
      <c r="F14" s="1">
        <v>0</v>
      </c>
      <c r="G14" s="5">
        <v>0</v>
      </c>
      <c r="H14" s="20">
        <v>0</v>
      </c>
      <c r="I14" s="1">
        <v>0</v>
      </c>
      <c r="J14" s="1">
        <v>0</v>
      </c>
      <c r="K14" s="5">
        <v>0</v>
      </c>
      <c r="L14" s="78">
        <f t="shared" si="0"/>
        <v>0</v>
      </c>
    </row>
    <row r="15" spans="1:14" ht="15.75" thickBot="1">
      <c r="A15" s="14" t="s">
        <v>22</v>
      </c>
      <c r="B15" s="21">
        <v>2</v>
      </c>
      <c r="C15" s="18">
        <v>32</v>
      </c>
      <c r="D15" s="21">
        <v>7</v>
      </c>
      <c r="E15" s="2">
        <v>0</v>
      </c>
      <c r="F15" s="2">
        <v>0</v>
      </c>
      <c r="G15" s="18">
        <v>0</v>
      </c>
      <c r="H15" s="21">
        <v>0</v>
      </c>
      <c r="I15" s="2">
        <v>34</v>
      </c>
      <c r="J15" s="2">
        <v>11</v>
      </c>
      <c r="K15" s="18">
        <v>0</v>
      </c>
      <c r="L15" s="79">
        <f t="shared" si="0"/>
        <v>45</v>
      </c>
    </row>
    <row r="16" spans="1:14" ht="16.5" thickBot="1">
      <c r="A16" s="16" t="s">
        <v>23</v>
      </c>
      <c r="B16" s="33">
        <f>SUM(B4:B15)</f>
        <v>191</v>
      </c>
      <c r="C16" s="28">
        <f t="shared" ref="C16:H16" si="1">SUM(C4:C15)</f>
        <v>535</v>
      </c>
      <c r="D16" s="33">
        <f t="shared" si="1"/>
        <v>115</v>
      </c>
      <c r="E16" s="27">
        <f t="shared" si="1"/>
        <v>43</v>
      </c>
      <c r="F16" s="27">
        <f t="shared" si="1"/>
        <v>6</v>
      </c>
      <c r="G16" s="28">
        <f t="shared" si="1"/>
        <v>0</v>
      </c>
      <c r="H16" s="33">
        <f t="shared" si="1"/>
        <v>2</v>
      </c>
      <c r="I16" s="27">
        <f>SUM(I4:I15)</f>
        <v>833</v>
      </c>
      <c r="J16" s="27">
        <f t="shared" ref="J16:K16" si="2">SUM(J4:J15)</f>
        <v>123</v>
      </c>
      <c r="K16" s="28">
        <f t="shared" si="2"/>
        <v>23</v>
      </c>
      <c r="L16" s="38">
        <f>SUM(H16:K16)</f>
        <v>981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63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9">
        <v>496</v>
      </c>
      <c r="C37" s="3">
        <v>201</v>
      </c>
      <c r="D37" s="3">
        <v>187</v>
      </c>
      <c r="E37" s="3">
        <v>187</v>
      </c>
      <c r="F37" s="3">
        <v>296</v>
      </c>
      <c r="G37" s="3">
        <v>173</v>
      </c>
      <c r="H37" s="4">
        <v>0</v>
      </c>
      <c r="I37" s="3">
        <v>61</v>
      </c>
      <c r="J37" s="135">
        <v>1.3541666666666667E-3</v>
      </c>
      <c r="K37" s="135">
        <v>5.6365740740740742E-3</v>
      </c>
      <c r="L37" s="136">
        <v>2.1689814814814815E-2</v>
      </c>
    </row>
    <row r="38" spans="1:14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5">
        <v>0</v>
      </c>
      <c r="I38" s="1">
        <v>0</v>
      </c>
      <c r="J38" s="131">
        <v>0</v>
      </c>
      <c r="K38" s="131">
        <v>0</v>
      </c>
      <c r="L38" s="132">
        <v>0</v>
      </c>
    </row>
    <row r="39" spans="1:14">
      <c r="A39" s="13" t="s">
        <v>13</v>
      </c>
      <c r="B39" s="20">
        <v>21</v>
      </c>
      <c r="C39" s="1">
        <v>10</v>
      </c>
      <c r="D39" s="1">
        <v>11</v>
      </c>
      <c r="E39" s="1">
        <v>9</v>
      </c>
      <c r="F39" s="1">
        <v>11</v>
      </c>
      <c r="G39" s="1">
        <v>9</v>
      </c>
      <c r="H39" s="5">
        <v>0</v>
      </c>
      <c r="I39" s="1">
        <v>20</v>
      </c>
      <c r="J39" s="131">
        <v>9.9537037037037042E-4</v>
      </c>
      <c r="K39" s="131">
        <v>1.4143518518518519E-2</v>
      </c>
      <c r="L39" s="132">
        <v>3.3958333333333333E-2</v>
      </c>
    </row>
    <row r="40" spans="1:14">
      <c r="A40" s="13" t="s">
        <v>14</v>
      </c>
      <c r="B40" s="20">
        <v>0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5">
        <v>0</v>
      </c>
      <c r="I40" s="1">
        <v>0</v>
      </c>
      <c r="J40" s="131">
        <v>0</v>
      </c>
      <c r="K40" s="131">
        <v>0</v>
      </c>
      <c r="L40" s="132">
        <v>0</v>
      </c>
    </row>
    <row r="41" spans="1:14">
      <c r="A41" s="13" t="s">
        <v>17</v>
      </c>
      <c r="B41" s="20">
        <v>2</v>
      </c>
      <c r="C41" s="1">
        <v>1</v>
      </c>
      <c r="D41" s="1">
        <v>1</v>
      </c>
      <c r="E41" s="1">
        <v>1</v>
      </c>
      <c r="F41" s="1">
        <v>1</v>
      </c>
      <c r="G41" s="1">
        <v>1</v>
      </c>
      <c r="H41" s="5">
        <v>0</v>
      </c>
      <c r="I41" s="1">
        <v>2</v>
      </c>
      <c r="J41" s="131">
        <v>1.1689814814814816E-3</v>
      </c>
      <c r="K41" s="131">
        <v>2.3090277777777779E-2</v>
      </c>
      <c r="L41" s="132">
        <v>3.0266203703703708E-2</v>
      </c>
    </row>
    <row r="42" spans="1:14">
      <c r="A42" s="13" t="s">
        <v>15</v>
      </c>
      <c r="B42" s="20">
        <v>0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5">
        <v>0</v>
      </c>
      <c r="I42" s="1">
        <v>0</v>
      </c>
      <c r="J42" s="131">
        <v>0</v>
      </c>
      <c r="K42" s="131">
        <v>0</v>
      </c>
      <c r="L42" s="132">
        <v>0</v>
      </c>
    </row>
    <row r="43" spans="1:14">
      <c r="A43" s="13" t="s">
        <v>16</v>
      </c>
      <c r="B43" s="20">
        <v>10</v>
      </c>
      <c r="C43" s="1">
        <v>6</v>
      </c>
      <c r="D43" s="1">
        <v>8</v>
      </c>
      <c r="E43" s="1">
        <v>6</v>
      </c>
      <c r="F43" s="1">
        <v>7</v>
      </c>
      <c r="G43" s="1">
        <v>6</v>
      </c>
      <c r="H43" s="5">
        <v>0</v>
      </c>
      <c r="I43" s="1">
        <v>12</v>
      </c>
      <c r="J43" s="131">
        <v>1.3888888888888889E-3</v>
      </c>
      <c r="K43" s="131">
        <v>1.5011574074074075E-2</v>
      </c>
      <c r="L43" s="132">
        <v>5.1921296296296299E-2</v>
      </c>
    </row>
    <row r="44" spans="1:14">
      <c r="A44" s="13" t="s">
        <v>18</v>
      </c>
      <c r="B44" s="20">
        <v>14</v>
      </c>
      <c r="C44" s="1">
        <v>13</v>
      </c>
      <c r="D44" s="1">
        <v>14</v>
      </c>
      <c r="E44" s="1">
        <v>13</v>
      </c>
      <c r="F44" s="1">
        <v>15</v>
      </c>
      <c r="G44" s="1">
        <v>13</v>
      </c>
      <c r="H44" s="5">
        <v>0</v>
      </c>
      <c r="I44" s="1">
        <v>5</v>
      </c>
      <c r="J44" s="131">
        <v>1.4930555555555556E-3</v>
      </c>
      <c r="K44" s="131">
        <v>1.6018518518518519E-2</v>
      </c>
      <c r="L44" s="132">
        <v>3.1620370370370368E-2</v>
      </c>
    </row>
    <row r="45" spans="1:14">
      <c r="A45" s="13" t="s">
        <v>19</v>
      </c>
      <c r="B45" s="20">
        <v>139</v>
      </c>
      <c r="C45" s="1">
        <v>52</v>
      </c>
      <c r="D45" s="1">
        <v>52</v>
      </c>
      <c r="E45" s="1">
        <v>55</v>
      </c>
      <c r="F45" s="1">
        <v>76</v>
      </c>
      <c r="G45" s="1">
        <v>50</v>
      </c>
      <c r="H45" s="5">
        <v>0</v>
      </c>
      <c r="I45" s="1">
        <v>7</v>
      </c>
      <c r="J45" s="131">
        <v>1.423611111111111E-3</v>
      </c>
      <c r="K45" s="131">
        <v>5.7870370370370376E-3</v>
      </c>
      <c r="L45" s="132">
        <v>1.2650462962962962E-2</v>
      </c>
    </row>
    <row r="46" spans="1:14">
      <c r="A46" s="13" t="s">
        <v>20</v>
      </c>
      <c r="B46" s="20">
        <v>5</v>
      </c>
      <c r="C46" s="1">
        <v>0</v>
      </c>
      <c r="D46" s="1">
        <v>0</v>
      </c>
      <c r="E46" s="1">
        <v>0</v>
      </c>
      <c r="F46" s="1">
        <v>1</v>
      </c>
      <c r="G46" s="1">
        <v>0</v>
      </c>
      <c r="H46" s="5">
        <v>0</v>
      </c>
      <c r="I46" s="1">
        <v>5</v>
      </c>
      <c r="J46" s="131">
        <v>1.0069444444444444E-3</v>
      </c>
      <c r="K46" s="131">
        <v>1.9699074074074074E-2</v>
      </c>
      <c r="L46" s="132">
        <v>4.927083333333334E-2</v>
      </c>
      <c r="M46" s="39"/>
    </row>
    <row r="47" spans="1:14">
      <c r="A47" s="13" t="s">
        <v>21</v>
      </c>
      <c r="B47" s="20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5">
        <v>0</v>
      </c>
      <c r="I47" s="1">
        <v>0</v>
      </c>
      <c r="J47" s="131">
        <v>0</v>
      </c>
      <c r="K47" s="131">
        <v>0</v>
      </c>
      <c r="L47" s="132">
        <v>0</v>
      </c>
    </row>
    <row r="48" spans="1:14" ht="15.75" thickBot="1">
      <c r="A48" s="25" t="s">
        <v>22</v>
      </c>
      <c r="B48" s="23">
        <v>29</v>
      </c>
      <c r="C48" s="6">
        <v>9</v>
      </c>
      <c r="D48" s="6">
        <v>9</v>
      </c>
      <c r="E48" s="6">
        <v>11</v>
      </c>
      <c r="F48" s="6">
        <v>19</v>
      </c>
      <c r="G48" s="6">
        <v>8</v>
      </c>
      <c r="H48" s="7">
        <v>0</v>
      </c>
      <c r="I48" s="2">
        <v>11</v>
      </c>
      <c r="J48" s="133">
        <v>1.3773148148148147E-3</v>
      </c>
      <c r="K48" s="133">
        <v>6.2499999999999995E-3</v>
      </c>
      <c r="L48" s="134">
        <v>1.5324074074074073E-2</v>
      </c>
    </row>
    <row r="49" spans="1:14" ht="15.75" thickBot="1">
      <c r="A49" s="30" t="s">
        <v>23</v>
      </c>
      <c r="B49" s="22">
        <f>SUM(B37:B48)</f>
        <v>716</v>
      </c>
      <c r="C49" s="17">
        <f t="shared" ref="C49:H49" si="3">SUM(C37:C48)</f>
        <v>292</v>
      </c>
      <c r="D49" s="17">
        <f t="shared" si="3"/>
        <v>282</v>
      </c>
      <c r="E49" s="17">
        <f t="shared" si="3"/>
        <v>282</v>
      </c>
      <c r="F49" s="17">
        <f t="shared" si="3"/>
        <v>426</v>
      </c>
      <c r="G49" s="31">
        <f t="shared" si="3"/>
        <v>260</v>
      </c>
      <c r="H49" s="31">
        <f t="shared" si="3"/>
        <v>0</v>
      </c>
      <c r="I49" s="22">
        <f>SUM(I37:I48)</f>
        <v>123</v>
      </c>
      <c r="J49" s="40"/>
      <c r="K49" s="40"/>
      <c r="L49" s="40"/>
      <c r="M49" s="181"/>
      <c r="N49" s="182"/>
    </row>
    <row r="50" spans="1:14" ht="21.75" thickBot="1">
      <c r="A50" s="183" t="s">
        <v>62</v>
      </c>
      <c r="B50" s="184"/>
      <c r="C50" s="184"/>
      <c r="D50" s="184"/>
      <c r="E50" s="184"/>
      <c r="F50" s="185"/>
      <c r="G50" s="50"/>
      <c r="H50" s="100"/>
    </row>
    <row r="51" spans="1:14" ht="30.75" thickBot="1">
      <c r="A51" s="102" t="s">
        <v>0</v>
      </c>
      <c r="B51" s="103" t="s">
        <v>39</v>
      </c>
      <c r="C51" s="104" t="s">
        <v>40</v>
      </c>
      <c r="D51" s="101" t="s">
        <v>41</v>
      </c>
      <c r="E51" s="101" t="s">
        <v>42</v>
      </c>
      <c r="F51" s="105" t="s">
        <v>43</v>
      </c>
      <c r="G51" s="50"/>
      <c r="H51" s="100"/>
    </row>
    <row r="52" spans="1:14">
      <c r="A52" s="42" t="s">
        <v>1</v>
      </c>
      <c r="B52" s="66">
        <v>0</v>
      </c>
      <c r="C52" s="67">
        <v>88</v>
      </c>
      <c r="D52" s="67">
        <v>206</v>
      </c>
      <c r="E52" s="67">
        <v>169</v>
      </c>
      <c r="F52" s="68">
        <v>29</v>
      </c>
      <c r="G52" s="49"/>
      <c r="H52" s="49"/>
      <c r="I52" s="49"/>
      <c r="J52" s="51"/>
      <c r="K52" s="51"/>
      <c r="L52" s="51"/>
      <c r="M52" s="50"/>
      <c r="N52" s="100"/>
    </row>
    <row r="53" spans="1:14">
      <c r="A53" s="41" t="s">
        <v>12</v>
      </c>
      <c r="B53" s="69">
        <v>0</v>
      </c>
      <c r="C53" s="70">
        <v>0</v>
      </c>
      <c r="D53" s="70">
        <v>0</v>
      </c>
      <c r="E53" s="70">
        <v>0</v>
      </c>
      <c r="F53" s="71">
        <v>0</v>
      </c>
      <c r="G53" s="49"/>
      <c r="H53" s="49"/>
      <c r="I53" s="49"/>
      <c r="J53" s="51"/>
      <c r="K53" s="51"/>
      <c r="L53" s="51"/>
      <c r="M53" s="50"/>
      <c r="N53" s="100"/>
    </row>
    <row r="54" spans="1:14">
      <c r="A54" s="41" t="s">
        <v>13</v>
      </c>
      <c r="B54" s="69">
        <v>0</v>
      </c>
      <c r="C54" s="70">
        <v>5</v>
      </c>
      <c r="D54" s="70">
        <v>6</v>
      </c>
      <c r="E54" s="70">
        <v>4</v>
      </c>
      <c r="F54" s="71">
        <v>3</v>
      </c>
      <c r="G54" s="49"/>
      <c r="H54" s="49"/>
      <c r="I54" s="49"/>
      <c r="J54" s="51"/>
      <c r="K54" s="51"/>
      <c r="L54" s="51"/>
      <c r="M54" s="50"/>
      <c r="N54" s="100"/>
    </row>
    <row r="55" spans="1:14">
      <c r="A55" s="41" t="s">
        <v>14</v>
      </c>
      <c r="B55" s="69">
        <v>0</v>
      </c>
      <c r="C55" s="70">
        <v>0</v>
      </c>
      <c r="D55" s="70">
        <v>1</v>
      </c>
      <c r="E55" s="70">
        <v>0</v>
      </c>
      <c r="F55" s="71">
        <v>0</v>
      </c>
      <c r="G55" s="49"/>
      <c r="H55" s="49"/>
      <c r="I55" s="49"/>
      <c r="J55" s="51"/>
      <c r="K55" s="51"/>
      <c r="L55" s="51"/>
      <c r="M55" s="50"/>
      <c r="N55" s="100"/>
    </row>
    <row r="56" spans="1:14">
      <c r="A56" s="41" t="s">
        <v>17</v>
      </c>
      <c r="B56" s="69">
        <v>0</v>
      </c>
      <c r="C56" s="70">
        <v>0</v>
      </c>
      <c r="D56" s="70">
        <v>1</v>
      </c>
      <c r="E56" s="70">
        <v>0</v>
      </c>
      <c r="F56" s="71">
        <v>1</v>
      </c>
      <c r="G56" s="49"/>
      <c r="H56" s="49"/>
      <c r="I56" s="49"/>
      <c r="J56" s="51"/>
      <c r="K56" s="51"/>
      <c r="L56" s="51"/>
      <c r="M56" s="50"/>
      <c r="N56" s="100"/>
    </row>
    <row r="57" spans="1:14">
      <c r="A57" s="41" t="s">
        <v>15</v>
      </c>
      <c r="B57" s="69">
        <v>0</v>
      </c>
      <c r="C57" s="70">
        <v>0</v>
      </c>
      <c r="D57" s="70">
        <v>0</v>
      </c>
      <c r="E57" s="70">
        <v>0</v>
      </c>
      <c r="F57" s="71">
        <v>0</v>
      </c>
      <c r="G57" s="49"/>
      <c r="H57" s="49"/>
      <c r="I57" s="49"/>
      <c r="J57" s="51"/>
      <c r="K57" s="51"/>
      <c r="L57" s="51"/>
      <c r="M57" s="50"/>
      <c r="N57" s="100"/>
    </row>
    <row r="58" spans="1:14">
      <c r="A58" s="41" t="s">
        <v>16</v>
      </c>
      <c r="B58" s="69">
        <v>0</v>
      </c>
      <c r="C58" s="70">
        <v>0</v>
      </c>
      <c r="D58" s="70">
        <v>3</v>
      </c>
      <c r="E58" s="70">
        <v>3</v>
      </c>
      <c r="F58" s="71">
        <v>4</v>
      </c>
      <c r="G58" s="49"/>
      <c r="H58" s="49"/>
      <c r="I58" s="49"/>
      <c r="J58" s="51"/>
      <c r="K58" s="51"/>
      <c r="L58" s="51"/>
      <c r="M58" s="50"/>
      <c r="N58" s="100"/>
    </row>
    <row r="59" spans="1:14">
      <c r="A59" s="41" t="s">
        <v>18</v>
      </c>
      <c r="B59" s="69">
        <v>0</v>
      </c>
      <c r="C59" s="70">
        <v>1</v>
      </c>
      <c r="D59" s="70">
        <v>1</v>
      </c>
      <c r="E59" s="70">
        <v>1</v>
      </c>
      <c r="F59" s="71">
        <v>1</v>
      </c>
      <c r="G59" s="49"/>
      <c r="H59" s="49"/>
      <c r="I59" s="49"/>
      <c r="J59" s="51"/>
      <c r="K59" s="51"/>
      <c r="L59" s="51"/>
      <c r="M59" s="50"/>
      <c r="N59" s="100"/>
    </row>
    <row r="60" spans="1:14">
      <c r="A60" s="41" t="s">
        <v>19</v>
      </c>
      <c r="B60" s="69">
        <v>0</v>
      </c>
      <c r="C60" s="70">
        <v>16</v>
      </c>
      <c r="D60" s="70">
        <v>46</v>
      </c>
      <c r="E60" s="70">
        <v>43</v>
      </c>
      <c r="F60" s="71">
        <v>2</v>
      </c>
      <c r="G60" s="49"/>
      <c r="H60" s="49"/>
      <c r="I60" s="49"/>
      <c r="J60" s="51"/>
      <c r="K60" s="51"/>
      <c r="L60" s="51"/>
      <c r="M60" s="50"/>
      <c r="N60" s="100"/>
    </row>
    <row r="61" spans="1:14">
      <c r="A61" s="41" t="s">
        <v>20</v>
      </c>
      <c r="B61" s="69">
        <v>0</v>
      </c>
      <c r="C61" s="70">
        <v>0</v>
      </c>
      <c r="D61" s="70">
        <v>3</v>
      </c>
      <c r="E61" s="70">
        <v>2</v>
      </c>
      <c r="F61" s="71">
        <v>1</v>
      </c>
      <c r="G61" s="49"/>
      <c r="H61" s="49"/>
      <c r="I61" s="49"/>
      <c r="J61" s="51"/>
      <c r="K61" s="51"/>
      <c r="L61" s="51"/>
      <c r="M61" s="50"/>
      <c r="N61" s="100"/>
    </row>
    <row r="62" spans="1:14">
      <c r="A62" s="41" t="s">
        <v>21</v>
      </c>
      <c r="B62" s="69">
        <v>0</v>
      </c>
      <c r="C62" s="70">
        <v>0</v>
      </c>
      <c r="D62" s="70">
        <v>0</v>
      </c>
      <c r="E62" s="70">
        <v>0</v>
      </c>
      <c r="F62" s="71">
        <v>0</v>
      </c>
      <c r="G62" s="49"/>
      <c r="H62" s="49"/>
      <c r="I62" s="49"/>
      <c r="J62" s="51"/>
      <c r="K62" s="51"/>
      <c r="L62" s="51"/>
      <c r="M62" s="50"/>
      <c r="N62" s="100"/>
    </row>
    <row r="63" spans="1:14" ht="15.75" thickBot="1">
      <c r="A63" s="52" t="s">
        <v>22</v>
      </c>
      <c r="B63" s="72">
        <v>0</v>
      </c>
      <c r="C63" s="73">
        <v>6</v>
      </c>
      <c r="D63" s="73">
        <v>14</v>
      </c>
      <c r="E63" s="73">
        <v>12</v>
      </c>
      <c r="F63" s="74">
        <v>3</v>
      </c>
      <c r="G63" s="49"/>
      <c r="H63" s="49"/>
      <c r="I63" s="49"/>
      <c r="J63" s="51"/>
      <c r="K63" s="51"/>
      <c r="L63" s="51"/>
      <c r="M63" s="50"/>
      <c r="N63" s="100"/>
    </row>
    <row r="64" spans="1:14" ht="15.75" thickBot="1">
      <c r="A64" s="16" t="s">
        <v>23</v>
      </c>
      <c r="B64" s="54">
        <f>SUM(B52:B63)</f>
        <v>0</v>
      </c>
      <c r="C64" s="55">
        <f t="shared" ref="C64:F64" si="4">SUM(C52:C63)</f>
        <v>116</v>
      </c>
      <c r="D64" s="55">
        <f t="shared" si="4"/>
        <v>281</v>
      </c>
      <c r="E64" s="55">
        <f t="shared" si="4"/>
        <v>234</v>
      </c>
      <c r="F64" s="56">
        <f t="shared" si="4"/>
        <v>44</v>
      </c>
      <c r="G64" s="49"/>
      <c r="H64" s="49"/>
      <c r="I64" s="49"/>
      <c r="J64" s="51"/>
      <c r="K64" s="51"/>
      <c r="L64" s="51"/>
      <c r="M64" s="50"/>
      <c r="N64" s="100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0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100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5"/>
  <sheetViews>
    <sheetView showGridLines="0" topLeftCell="A37" zoomScaleSheetLayoutView="90" workbookViewId="0">
      <selection activeCell="O61" sqref="O61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2.140625" customWidth="1"/>
    <col min="9" max="9" width="13.140625" bestFit="1" customWidth="1"/>
    <col min="10" max="10" width="14.140625" customWidth="1"/>
    <col min="11" max="11" width="13" customWidth="1"/>
    <col min="12" max="12" width="12.7109375" customWidth="1"/>
    <col min="13" max="13" width="13.7109375" customWidth="1"/>
    <col min="14" max="15" width="12.42578125" customWidth="1"/>
    <col min="16" max="16" width="12.28515625" customWidth="1"/>
    <col min="17" max="17" width="12" customWidth="1"/>
    <col min="18" max="18" width="13.140625" customWidth="1"/>
    <col min="19" max="19" width="17" customWidth="1"/>
  </cols>
  <sheetData>
    <row r="1" spans="1:14" ht="27.75" customHeight="1" thickBot="1">
      <c r="A1" s="183" t="s">
        <v>67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43">
        <v>132</v>
      </c>
      <c r="C4" s="140">
        <v>343</v>
      </c>
      <c r="D4" s="143">
        <v>64</v>
      </c>
      <c r="E4" s="139">
        <v>22</v>
      </c>
      <c r="F4" s="139">
        <v>1</v>
      </c>
      <c r="G4" s="140">
        <v>0</v>
      </c>
      <c r="H4" s="143">
        <v>1</v>
      </c>
      <c r="I4" s="139">
        <v>547</v>
      </c>
      <c r="J4" s="139">
        <v>65</v>
      </c>
      <c r="K4" s="140">
        <v>19</v>
      </c>
      <c r="L4" s="150">
        <v>632</v>
      </c>
    </row>
    <row r="5" spans="1:14">
      <c r="A5" s="13" t="s">
        <v>12</v>
      </c>
      <c r="B5" s="144">
        <v>0</v>
      </c>
      <c r="C5" s="141">
        <v>0</v>
      </c>
      <c r="D5" s="144">
        <v>0</v>
      </c>
      <c r="E5" s="137">
        <v>0</v>
      </c>
      <c r="F5" s="137">
        <v>0</v>
      </c>
      <c r="G5" s="141">
        <v>0</v>
      </c>
      <c r="H5" s="144">
        <v>0</v>
      </c>
      <c r="I5" s="137">
        <v>0</v>
      </c>
      <c r="J5" s="137">
        <v>0</v>
      </c>
      <c r="K5" s="141">
        <v>0</v>
      </c>
      <c r="L5" s="151">
        <v>0</v>
      </c>
    </row>
    <row r="6" spans="1:14">
      <c r="A6" s="13" t="s">
        <v>13</v>
      </c>
      <c r="B6" s="144">
        <v>15</v>
      </c>
      <c r="C6" s="141">
        <v>0</v>
      </c>
      <c r="D6" s="144">
        <v>7</v>
      </c>
      <c r="E6" s="137">
        <v>5</v>
      </c>
      <c r="F6" s="137">
        <v>0</v>
      </c>
      <c r="G6" s="141">
        <v>0</v>
      </c>
      <c r="H6" s="144">
        <v>0</v>
      </c>
      <c r="I6" s="137">
        <v>19</v>
      </c>
      <c r="J6" s="137">
        <v>15</v>
      </c>
      <c r="K6" s="141">
        <v>3</v>
      </c>
      <c r="L6" s="151">
        <v>37</v>
      </c>
    </row>
    <row r="7" spans="1:14">
      <c r="A7" s="13" t="s">
        <v>14</v>
      </c>
      <c r="B7" s="144">
        <v>0</v>
      </c>
      <c r="C7" s="141">
        <v>0</v>
      </c>
      <c r="D7" s="144">
        <v>0</v>
      </c>
      <c r="E7" s="137">
        <v>0</v>
      </c>
      <c r="F7" s="137">
        <v>0</v>
      </c>
      <c r="G7" s="141">
        <v>0</v>
      </c>
      <c r="H7" s="144">
        <v>0</v>
      </c>
      <c r="I7" s="137">
        <v>0</v>
      </c>
      <c r="J7" s="137">
        <v>0</v>
      </c>
      <c r="K7" s="141">
        <v>0</v>
      </c>
      <c r="L7" s="151">
        <v>0</v>
      </c>
    </row>
    <row r="8" spans="1:14">
      <c r="A8" s="13" t="s">
        <v>17</v>
      </c>
      <c r="B8" s="144">
        <v>2</v>
      </c>
      <c r="C8" s="141">
        <v>2</v>
      </c>
      <c r="D8" s="144">
        <v>0</v>
      </c>
      <c r="E8" s="137">
        <v>0</v>
      </c>
      <c r="F8" s="137">
        <v>0</v>
      </c>
      <c r="G8" s="141">
        <v>0</v>
      </c>
      <c r="H8" s="144">
        <v>0</v>
      </c>
      <c r="I8" s="137">
        <v>0</v>
      </c>
      <c r="J8" s="137">
        <v>4</v>
      </c>
      <c r="K8" s="141">
        <v>0</v>
      </c>
      <c r="L8" s="151">
        <v>4</v>
      </c>
    </row>
    <row r="9" spans="1:14">
      <c r="A9" s="13" t="s">
        <v>15</v>
      </c>
      <c r="B9" s="144">
        <v>0</v>
      </c>
      <c r="C9" s="141">
        <v>0</v>
      </c>
      <c r="D9" s="144">
        <v>0</v>
      </c>
      <c r="E9" s="137">
        <v>0</v>
      </c>
      <c r="F9" s="137">
        <v>0</v>
      </c>
      <c r="G9" s="141">
        <v>0</v>
      </c>
      <c r="H9" s="144">
        <v>0</v>
      </c>
      <c r="I9" s="137">
        <v>0</v>
      </c>
      <c r="J9" s="137">
        <v>0</v>
      </c>
      <c r="K9" s="141">
        <v>0</v>
      </c>
      <c r="L9" s="151">
        <v>0</v>
      </c>
    </row>
    <row r="10" spans="1:14">
      <c r="A10" s="13" t="s">
        <v>16</v>
      </c>
      <c r="B10" s="144">
        <v>5</v>
      </c>
      <c r="C10" s="141">
        <v>2</v>
      </c>
      <c r="D10" s="144">
        <v>2</v>
      </c>
      <c r="E10" s="137">
        <v>0</v>
      </c>
      <c r="F10" s="137">
        <v>0</v>
      </c>
      <c r="G10" s="141">
        <v>0</v>
      </c>
      <c r="H10" s="144">
        <v>0</v>
      </c>
      <c r="I10" s="137">
        <v>4</v>
      </c>
      <c r="J10" s="137">
        <v>6</v>
      </c>
      <c r="K10" s="141">
        <v>0</v>
      </c>
      <c r="L10" s="151">
        <v>10</v>
      </c>
    </row>
    <row r="11" spans="1:14">
      <c r="A11" s="13" t="s">
        <v>18</v>
      </c>
      <c r="B11" s="144">
        <v>7</v>
      </c>
      <c r="C11" s="141">
        <v>90</v>
      </c>
      <c r="D11" s="144">
        <v>34</v>
      </c>
      <c r="E11" s="137">
        <v>0</v>
      </c>
      <c r="F11" s="137">
        <v>1</v>
      </c>
      <c r="G11" s="141">
        <v>0</v>
      </c>
      <c r="H11" s="144">
        <v>0</v>
      </c>
      <c r="I11" s="137">
        <v>129</v>
      </c>
      <c r="J11" s="137">
        <v>7</v>
      </c>
      <c r="K11" s="141">
        <v>1</v>
      </c>
      <c r="L11" s="151">
        <v>137</v>
      </c>
    </row>
    <row r="12" spans="1:14">
      <c r="A12" s="13" t="s">
        <v>19</v>
      </c>
      <c r="B12" s="144">
        <v>2</v>
      </c>
      <c r="C12" s="141">
        <v>151</v>
      </c>
      <c r="D12" s="144">
        <v>47</v>
      </c>
      <c r="E12" s="137">
        <v>1</v>
      </c>
      <c r="F12" s="137">
        <v>0</v>
      </c>
      <c r="G12" s="141">
        <v>0</v>
      </c>
      <c r="H12" s="144">
        <v>0</v>
      </c>
      <c r="I12" s="137">
        <v>207</v>
      </c>
      <c r="J12" s="137">
        <v>4</v>
      </c>
      <c r="K12" s="141">
        <v>0</v>
      </c>
      <c r="L12" s="151">
        <v>211</v>
      </c>
    </row>
    <row r="13" spans="1:14" ht="18.75">
      <c r="A13" s="13" t="s">
        <v>20</v>
      </c>
      <c r="B13" s="144">
        <v>3</v>
      </c>
      <c r="C13" s="141">
        <v>2</v>
      </c>
      <c r="D13" s="144">
        <v>0</v>
      </c>
      <c r="E13" s="137">
        <v>0</v>
      </c>
      <c r="F13" s="137">
        <v>0</v>
      </c>
      <c r="G13" s="141">
        <v>0</v>
      </c>
      <c r="H13" s="144">
        <v>0</v>
      </c>
      <c r="I13" s="137">
        <v>1</v>
      </c>
      <c r="J13" s="137">
        <v>4</v>
      </c>
      <c r="K13" s="141">
        <v>0</v>
      </c>
      <c r="L13" s="151">
        <v>5</v>
      </c>
      <c r="M13" s="193" t="s">
        <v>44</v>
      </c>
      <c r="N13" s="194"/>
    </row>
    <row r="14" spans="1:14">
      <c r="A14" s="13" t="s">
        <v>21</v>
      </c>
      <c r="B14" s="144">
        <v>0</v>
      </c>
      <c r="C14" s="141">
        <v>0</v>
      </c>
      <c r="D14" s="144">
        <v>0</v>
      </c>
      <c r="E14" s="137">
        <v>0</v>
      </c>
      <c r="F14" s="137">
        <v>0</v>
      </c>
      <c r="G14" s="141">
        <v>0</v>
      </c>
      <c r="H14" s="144">
        <v>0</v>
      </c>
      <c r="I14" s="137">
        <v>0</v>
      </c>
      <c r="J14" s="137">
        <v>0</v>
      </c>
      <c r="K14" s="141">
        <v>0</v>
      </c>
      <c r="L14" s="151">
        <v>0</v>
      </c>
    </row>
    <row r="15" spans="1:14" ht="15.75" thickBot="1">
      <c r="A15" s="14" t="s">
        <v>22</v>
      </c>
      <c r="B15" s="145">
        <v>6</v>
      </c>
      <c r="C15" s="142">
        <v>35</v>
      </c>
      <c r="D15" s="145">
        <v>5</v>
      </c>
      <c r="E15" s="138">
        <v>0</v>
      </c>
      <c r="F15" s="138">
        <v>0</v>
      </c>
      <c r="G15" s="142">
        <v>0</v>
      </c>
      <c r="H15" s="145">
        <v>0</v>
      </c>
      <c r="I15" s="138">
        <v>28</v>
      </c>
      <c r="J15" s="138">
        <v>19</v>
      </c>
      <c r="K15" s="142">
        <v>0</v>
      </c>
      <c r="L15" s="152">
        <v>47</v>
      </c>
    </row>
    <row r="16" spans="1:14" ht="16.5" thickBot="1">
      <c r="A16" s="16" t="s">
        <v>23</v>
      </c>
      <c r="B16" s="148">
        <v>172</v>
      </c>
      <c r="C16" s="147">
        <v>625</v>
      </c>
      <c r="D16" s="148">
        <v>159</v>
      </c>
      <c r="E16" s="146">
        <v>28</v>
      </c>
      <c r="F16" s="146">
        <v>2</v>
      </c>
      <c r="G16" s="147">
        <v>0</v>
      </c>
      <c r="H16" s="148">
        <v>1</v>
      </c>
      <c r="I16" s="146">
        <v>935</v>
      </c>
      <c r="J16" s="146">
        <v>124</v>
      </c>
      <c r="K16" s="147">
        <v>23</v>
      </c>
      <c r="L16" s="149">
        <v>1083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>
        <v>520</v>
      </c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66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60">
        <v>408</v>
      </c>
      <c r="C37" s="155">
        <v>104</v>
      </c>
      <c r="D37" s="155">
        <v>98</v>
      </c>
      <c r="E37" s="155">
        <v>104</v>
      </c>
      <c r="F37" s="155">
        <v>199</v>
      </c>
      <c r="G37" s="155">
        <v>89</v>
      </c>
      <c r="H37" s="156">
        <v>1</v>
      </c>
      <c r="I37" s="155">
        <v>55</v>
      </c>
      <c r="J37" s="163">
        <v>1.5046296296296294E-3</v>
      </c>
      <c r="K37" s="163">
        <v>5.138888888888889E-3</v>
      </c>
      <c r="L37" s="164">
        <v>1.2060185185185186E-2</v>
      </c>
    </row>
    <row r="38" spans="1:14">
      <c r="A38" s="13" t="s">
        <v>12</v>
      </c>
      <c r="B38" s="161">
        <v>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7">
        <v>0</v>
      </c>
      <c r="I38" s="153">
        <v>0</v>
      </c>
      <c r="J38" s="165">
        <v>0</v>
      </c>
      <c r="K38" s="165">
        <v>0</v>
      </c>
      <c r="L38" s="166">
        <v>0</v>
      </c>
    </row>
    <row r="39" spans="1:14">
      <c r="A39" s="13" t="s">
        <v>13</v>
      </c>
      <c r="B39" s="161">
        <v>32</v>
      </c>
      <c r="C39" s="153">
        <v>16</v>
      </c>
      <c r="D39" s="153">
        <v>15</v>
      </c>
      <c r="E39" s="153">
        <v>15</v>
      </c>
      <c r="F39" s="153">
        <v>19</v>
      </c>
      <c r="G39" s="153">
        <v>15</v>
      </c>
      <c r="H39" s="157">
        <v>0</v>
      </c>
      <c r="I39" s="153">
        <v>13</v>
      </c>
      <c r="J39" s="165">
        <v>0</v>
      </c>
      <c r="K39" s="165">
        <v>0</v>
      </c>
      <c r="L39" s="166">
        <v>0</v>
      </c>
    </row>
    <row r="40" spans="1:14">
      <c r="A40" s="13" t="s">
        <v>14</v>
      </c>
      <c r="B40" s="161">
        <v>0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7">
        <v>0</v>
      </c>
      <c r="I40" s="153">
        <v>0</v>
      </c>
      <c r="J40" s="165">
        <v>0</v>
      </c>
      <c r="K40" s="165">
        <v>0</v>
      </c>
      <c r="L40" s="166">
        <v>0</v>
      </c>
    </row>
    <row r="41" spans="1:14">
      <c r="A41" s="13" t="s">
        <v>17</v>
      </c>
      <c r="B41" s="161">
        <v>4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7">
        <v>0</v>
      </c>
      <c r="I41" s="153">
        <v>4</v>
      </c>
      <c r="J41" s="165">
        <v>0</v>
      </c>
      <c r="K41" s="165">
        <v>0</v>
      </c>
      <c r="L41" s="166">
        <v>0</v>
      </c>
    </row>
    <row r="42" spans="1:14">
      <c r="A42" s="13" t="s">
        <v>15</v>
      </c>
      <c r="B42" s="161">
        <v>0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7">
        <v>0</v>
      </c>
      <c r="I42" s="153">
        <v>0</v>
      </c>
      <c r="J42" s="165">
        <v>0</v>
      </c>
      <c r="K42" s="165">
        <v>0</v>
      </c>
      <c r="L42" s="166">
        <v>0</v>
      </c>
    </row>
    <row r="43" spans="1:14">
      <c r="A43" s="13" t="s">
        <v>16</v>
      </c>
      <c r="B43" s="161">
        <v>8</v>
      </c>
      <c r="C43" s="153">
        <v>2</v>
      </c>
      <c r="D43" s="153">
        <v>1</v>
      </c>
      <c r="E43" s="153">
        <v>1</v>
      </c>
      <c r="F43" s="153">
        <v>3</v>
      </c>
      <c r="G43" s="153">
        <v>1</v>
      </c>
      <c r="H43" s="157">
        <v>0</v>
      </c>
      <c r="I43" s="153">
        <v>6</v>
      </c>
      <c r="J43" s="165">
        <v>2.488425925925926E-3</v>
      </c>
      <c r="K43" s="165">
        <v>1.1967592592592592E-2</v>
      </c>
      <c r="L43" s="166">
        <v>5.8356481481481481E-2</v>
      </c>
    </row>
    <row r="44" spans="1:14">
      <c r="A44" s="13" t="s">
        <v>18</v>
      </c>
      <c r="B44" s="161">
        <v>98</v>
      </c>
      <c r="C44" s="153">
        <v>27</v>
      </c>
      <c r="D44" s="153">
        <v>24</v>
      </c>
      <c r="E44" s="153">
        <v>21</v>
      </c>
      <c r="F44" s="153">
        <v>48</v>
      </c>
      <c r="G44" s="153">
        <v>21</v>
      </c>
      <c r="H44" s="157">
        <v>0</v>
      </c>
      <c r="I44" s="153">
        <v>6</v>
      </c>
      <c r="J44" s="165">
        <v>1.5046296296296294E-3</v>
      </c>
      <c r="K44" s="165">
        <v>2.7893518518518519E-3</v>
      </c>
      <c r="L44" s="166">
        <v>7.0717592592592594E-3</v>
      </c>
    </row>
    <row r="45" spans="1:14">
      <c r="A45" s="13" t="s">
        <v>19</v>
      </c>
      <c r="B45" s="161">
        <v>150</v>
      </c>
      <c r="C45" s="153">
        <v>35</v>
      </c>
      <c r="D45" s="153">
        <v>28</v>
      </c>
      <c r="E45" s="153">
        <v>26</v>
      </c>
      <c r="F45" s="153">
        <v>64</v>
      </c>
      <c r="G45" s="153">
        <v>23</v>
      </c>
      <c r="H45" s="157">
        <v>0</v>
      </c>
      <c r="I45" s="153">
        <v>4</v>
      </c>
      <c r="J45" s="165">
        <v>1.5162037037037036E-3</v>
      </c>
      <c r="K45" s="165">
        <v>5.162037037037037E-3</v>
      </c>
      <c r="L45" s="166">
        <v>1.0798611111111111E-2</v>
      </c>
    </row>
    <row r="46" spans="1:14">
      <c r="A46" s="13" t="s">
        <v>20</v>
      </c>
      <c r="B46" s="161">
        <v>4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7">
        <v>0</v>
      </c>
      <c r="I46" s="153">
        <v>4</v>
      </c>
      <c r="J46" s="165">
        <v>0</v>
      </c>
      <c r="K46" s="165">
        <v>0</v>
      </c>
      <c r="L46" s="166">
        <v>0</v>
      </c>
      <c r="M46" s="39"/>
    </row>
    <row r="47" spans="1:14">
      <c r="A47" s="13" t="s">
        <v>21</v>
      </c>
      <c r="B47" s="161">
        <v>0</v>
      </c>
      <c r="C47" s="153">
        <v>0</v>
      </c>
      <c r="D47" s="153">
        <v>0</v>
      </c>
      <c r="E47" s="153">
        <v>0</v>
      </c>
      <c r="F47" s="153">
        <v>0</v>
      </c>
      <c r="G47" s="153">
        <v>0</v>
      </c>
      <c r="H47" s="157">
        <v>0</v>
      </c>
      <c r="I47" s="153">
        <v>0</v>
      </c>
      <c r="J47" s="165">
        <v>0</v>
      </c>
      <c r="K47" s="165">
        <v>0</v>
      </c>
      <c r="L47" s="166">
        <v>0</v>
      </c>
    </row>
    <row r="48" spans="1:14" ht="15.75" thickBot="1">
      <c r="A48" s="25" t="s">
        <v>22</v>
      </c>
      <c r="B48" s="162">
        <v>40</v>
      </c>
      <c r="C48" s="158">
        <v>7</v>
      </c>
      <c r="D48" s="158">
        <v>4</v>
      </c>
      <c r="E48" s="158">
        <v>4</v>
      </c>
      <c r="F48" s="158">
        <v>6</v>
      </c>
      <c r="G48" s="158">
        <v>5</v>
      </c>
      <c r="H48" s="159">
        <v>0</v>
      </c>
      <c r="I48" s="154">
        <v>18</v>
      </c>
      <c r="J48" s="167">
        <v>1.5162037037037036E-3</v>
      </c>
      <c r="K48" s="167">
        <v>5.1736111111111115E-3</v>
      </c>
      <c r="L48" s="168">
        <v>9.1319444444444443E-3</v>
      </c>
    </row>
    <row r="49" spans="1:14" ht="15.75" thickBot="1">
      <c r="A49" s="30" t="s">
        <v>23</v>
      </c>
      <c r="B49" s="22">
        <f>SUM(B37:B48)</f>
        <v>744</v>
      </c>
      <c r="C49" s="17">
        <f t="shared" ref="C49:H49" si="0">SUM(C37:C48)</f>
        <v>191</v>
      </c>
      <c r="D49" s="17">
        <f t="shared" si="0"/>
        <v>170</v>
      </c>
      <c r="E49" s="17">
        <f t="shared" si="0"/>
        <v>171</v>
      </c>
      <c r="F49" s="17">
        <f t="shared" si="0"/>
        <v>339</v>
      </c>
      <c r="G49" s="31">
        <f t="shared" si="0"/>
        <v>154</v>
      </c>
      <c r="H49" s="31">
        <f t="shared" si="0"/>
        <v>1</v>
      </c>
      <c r="I49" s="22">
        <f>SUM(I37:I48)</f>
        <v>110</v>
      </c>
      <c r="J49" s="40"/>
      <c r="K49" s="40"/>
      <c r="L49" s="40"/>
      <c r="M49" s="181"/>
      <c r="N49" s="182"/>
    </row>
    <row r="50" spans="1:14" ht="21.75" thickBot="1">
      <c r="A50" s="183" t="s">
        <v>65</v>
      </c>
      <c r="B50" s="184"/>
      <c r="C50" s="184"/>
      <c r="D50" s="184"/>
      <c r="E50" s="184"/>
      <c r="F50" s="185"/>
      <c r="G50" s="50"/>
      <c r="H50" s="106"/>
    </row>
    <row r="51" spans="1:14" ht="30.75" thickBot="1">
      <c r="A51" s="102" t="s">
        <v>0</v>
      </c>
      <c r="B51" s="103" t="s">
        <v>39</v>
      </c>
      <c r="C51" s="104" t="s">
        <v>40</v>
      </c>
      <c r="D51" s="101" t="s">
        <v>41</v>
      </c>
      <c r="E51" s="101" t="s">
        <v>42</v>
      </c>
      <c r="F51" s="105" t="s">
        <v>43</v>
      </c>
      <c r="G51" s="50"/>
      <c r="H51" s="106"/>
    </row>
    <row r="52" spans="1:14">
      <c r="A52" s="42" t="s">
        <v>1</v>
      </c>
      <c r="B52" s="169">
        <v>1</v>
      </c>
      <c r="C52" s="170">
        <v>41</v>
      </c>
      <c r="D52" s="170">
        <v>239</v>
      </c>
      <c r="E52" s="170">
        <v>161</v>
      </c>
      <c r="F52" s="171">
        <v>22</v>
      </c>
      <c r="G52" s="49"/>
      <c r="H52" s="49"/>
      <c r="I52" s="49"/>
      <c r="J52" s="51"/>
      <c r="K52" s="51"/>
      <c r="L52" s="51"/>
      <c r="M52" s="50"/>
      <c r="N52" s="106"/>
    </row>
    <row r="53" spans="1:14">
      <c r="A53" s="41" t="s">
        <v>12</v>
      </c>
      <c r="B53" s="172">
        <v>0</v>
      </c>
      <c r="C53" s="173">
        <v>0</v>
      </c>
      <c r="D53" s="173">
        <v>0</v>
      </c>
      <c r="E53" s="173">
        <v>0</v>
      </c>
      <c r="F53" s="174">
        <v>0</v>
      </c>
      <c r="G53" s="49"/>
      <c r="H53" s="49"/>
      <c r="I53" s="49"/>
      <c r="J53" s="51"/>
      <c r="K53" s="51"/>
      <c r="L53" s="51"/>
      <c r="M53" s="50"/>
      <c r="N53" s="106"/>
    </row>
    <row r="54" spans="1:14">
      <c r="A54" s="41" t="s">
        <v>13</v>
      </c>
      <c r="B54" s="172">
        <v>0</v>
      </c>
      <c r="C54" s="173">
        <v>3</v>
      </c>
      <c r="D54" s="173">
        <v>11</v>
      </c>
      <c r="E54" s="173">
        <v>7</v>
      </c>
      <c r="F54" s="174">
        <v>1</v>
      </c>
      <c r="G54" s="49"/>
      <c r="H54" s="49"/>
      <c r="I54" s="49"/>
      <c r="J54" s="51"/>
      <c r="K54" s="51"/>
      <c r="L54" s="51"/>
      <c r="M54" s="50"/>
      <c r="N54" s="106"/>
    </row>
    <row r="55" spans="1:14">
      <c r="A55" s="41" t="s">
        <v>14</v>
      </c>
      <c r="B55" s="172">
        <v>0</v>
      </c>
      <c r="C55" s="173">
        <v>0</v>
      </c>
      <c r="D55" s="173">
        <v>0</v>
      </c>
      <c r="E55" s="173">
        <v>0</v>
      </c>
      <c r="F55" s="174">
        <v>0</v>
      </c>
      <c r="G55" s="49"/>
      <c r="H55" s="49"/>
      <c r="I55" s="49"/>
      <c r="J55" s="51"/>
      <c r="K55" s="51"/>
      <c r="L55" s="51"/>
      <c r="M55" s="50"/>
      <c r="N55" s="106"/>
    </row>
    <row r="56" spans="1:14">
      <c r="A56" s="41" t="s">
        <v>17</v>
      </c>
      <c r="B56" s="172">
        <v>0</v>
      </c>
      <c r="C56" s="173">
        <v>1</v>
      </c>
      <c r="D56" s="173">
        <v>3</v>
      </c>
      <c r="E56" s="173">
        <v>0</v>
      </c>
      <c r="F56" s="174">
        <v>0</v>
      </c>
      <c r="G56" s="49"/>
      <c r="H56" s="49"/>
      <c r="I56" s="49"/>
      <c r="J56" s="51"/>
      <c r="K56" s="51"/>
      <c r="L56" s="51"/>
      <c r="M56" s="50"/>
      <c r="N56" s="106"/>
    </row>
    <row r="57" spans="1:14">
      <c r="A57" s="41" t="s">
        <v>15</v>
      </c>
      <c r="B57" s="172">
        <v>0</v>
      </c>
      <c r="C57" s="173">
        <v>0</v>
      </c>
      <c r="D57" s="173">
        <v>0</v>
      </c>
      <c r="E57" s="173">
        <v>0</v>
      </c>
      <c r="F57" s="174">
        <v>0</v>
      </c>
      <c r="G57" s="49"/>
      <c r="H57" s="49"/>
      <c r="I57" s="49"/>
      <c r="J57" s="51"/>
      <c r="K57" s="51"/>
      <c r="L57" s="51"/>
      <c r="M57" s="50"/>
      <c r="N57" s="106"/>
    </row>
    <row r="58" spans="1:14">
      <c r="A58" s="41" t="s">
        <v>16</v>
      </c>
      <c r="B58" s="172">
        <v>0</v>
      </c>
      <c r="C58" s="173">
        <v>1</v>
      </c>
      <c r="D58" s="173">
        <v>4</v>
      </c>
      <c r="E58" s="173">
        <v>5</v>
      </c>
      <c r="F58" s="174">
        <v>1</v>
      </c>
      <c r="G58" s="49"/>
      <c r="H58" s="49"/>
      <c r="I58" s="49"/>
      <c r="J58" s="51"/>
      <c r="K58" s="51"/>
      <c r="L58" s="51"/>
      <c r="M58" s="50"/>
      <c r="N58" s="106"/>
    </row>
    <row r="59" spans="1:14">
      <c r="A59" s="41" t="s">
        <v>18</v>
      </c>
      <c r="B59" s="172">
        <v>0</v>
      </c>
      <c r="C59" s="173">
        <v>1</v>
      </c>
      <c r="D59" s="173">
        <v>41</v>
      </c>
      <c r="E59" s="173">
        <v>40</v>
      </c>
      <c r="F59" s="174">
        <v>7</v>
      </c>
      <c r="G59" s="49"/>
      <c r="H59" s="49"/>
      <c r="I59" s="49"/>
      <c r="J59" s="51"/>
      <c r="K59" s="51"/>
      <c r="L59" s="51"/>
      <c r="M59" s="50"/>
      <c r="N59" s="106"/>
    </row>
    <row r="60" spans="1:14">
      <c r="A60" s="41" t="s">
        <v>19</v>
      </c>
      <c r="B60" s="172">
        <v>1</v>
      </c>
      <c r="C60" s="173">
        <v>8</v>
      </c>
      <c r="D60" s="173">
        <v>75</v>
      </c>
      <c r="E60" s="173">
        <v>60</v>
      </c>
      <c r="F60" s="174">
        <v>5</v>
      </c>
      <c r="G60" s="49"/>
      <c r="H60" s="49"/>
      <c r="I60" s="49"/>
      <c r="J60" s="51"/>
      <c r="K60" s="51"/>
      <c r="L60" s="51"/>
      <c r="M60" s="50"/>
      <c r="N60" s="106"/>
    </row>
    <row r="61" spans="1:14">
      <c r="A61" s="41" t="s">
        <v>20</v>
      </c>
      <c r="B61" s="172">
        <v>0</v>
      </c>
      <c r="C61" s="173">
        <v>0</v>
      </c>
      <c r="D61" s="173">
        <v>2</v>
      </c>
      <c r="E61" s="173">
        <v>2</v>
      </c>
      <c r="F61" s="174">
        <v>0</v>
      </c>
      <c r="G61" s="49"/>
      <c r="H61" s="49"/>
      <c r="I61" s="49"/>
      <c r="J61" s="51"/>
      <c r="K61" s="51"/>
      <c r="L61" s="51"/>
      <c r="M61" s="50"/>
      <c r="N61" s="106"/>
    </row>
    <row r="62" spans="1:14">
      <c r="A62" s="41" t="s">
        <v>21</v>
      </c>
      <c r="B62" s="172">
        <v>0</v>
      </c>
      <c r="C62" s="173">
        <v>0</v>
      </c>
      <c r="D62" s="173">
        <v>0</v>
      </c>
      <c r="E62" s="173">
        <v>0</v>
      </c>
      <c r="F62" s="174">
        <v>0</v>
      </c>
      <c r="G62" s="49"/>
      <c r="H62" s="49"/>
      <c r="I62" s="49"/>
      <c r="J62" s="51"/>
      <c r="K62" s="51"/>
      <c r="L62" s="51"/>
      <c r="M62" s="50"/>
      <c r="N62" s="106"/>
    </row>
    <row r="63" spans="1:14" ht="15.75" thickBot="1">
      <c r="A63" s="52" t="s">
        <v>22</v>
      </c>
      <c r="B63" s="175">
        <v>0</v>
      </c>
      <c r="C63" s="176">
        <v>3</v>
      </c>
      <c r="D63" s="176">
        <v>20</v>
      </c>
      <c r="E63" s="176">
        <v>13</v>
      </c>
      <c r="F63" s="177">
        <v>2</v>
      </c>
      <c r="G63" s="49"/>
      <c r="H63" s="49"/>
      <c r="I63" s="49"/>
      <c r="J63" s="51"/>
      <c r="K63" s="51"/>
      <c r="L63" s="51"/>
      <c r="M63" s="50"/>
      <c r="N63" s="106"/>
    </row>
    <row r="64" spans="1:14" ht="15.75" thickBot="1">
      <c r="A64" s="16" t="s">
        <v>23</v>
      </c>
      <c r="B64" s="54">
        <f>SUM(B52:B63)</f>
        <v>2</v>
      </c>
      <c r="C64" s="55">
        <f t="shared" ref="C64:F64" si="1">SUM(C52:C63)</f>
        <v>58</v>
      </c>
      <c r="D64" s="55">
        <f t="shared" si="1"/>
        <v>395</v>
      </c>
      <c r="E64" s="55">
        <f t="shared" si="1"/>
        <v>288</v>
      </c>
      <c r="F64" s="56">
        <f t="shared" si="1"/>
        <v>38</v>
      </c>
      <c r="G64" s="49"/>
      <c r="H64" s="49"/>
      <c r="I64" s="49"/>
      <c r="J64" s="51"/>
      <c r="K64" s="51"/>
      <c r="L64" s="51"/>
      <c r="M64" s="50"/>
      <c r="N64" s="106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106"/>
    </row>
  </sheetData>
  <mergeCells count="9">
    <mergeCell ref="M49:N49"/>
    <mergeCell ref="A50:F50"/>
    <mergeCell ref="A1:L1"/>
    <mergeCell ref="B2:C2"/>
    <mergeCell ref="D2:G2"/>
    <mergeCell ref="H2:K2"/>
    <mergeCell ref="M13:N13"/>
    <mergeCell ref="A35:H35"/>
    <mergeCell ref="J35:L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5"/>
  <sheetViews>
    <sheetView showGridLines="0" zoomScaleSheetLayoutView="90" workbookViewId="0">
      <selection activeCell="O61" sqref="O61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5703125" customWidth="1"/>
    <col min="5" max="5" width="10.7109375" customWidth="1"/>
    <col min="6" max="6" width="11" customWidth="1"/>
    <col min="7" max="7" width="11" bestFit="1" customWidth="1"/>
    <col min="8" max="8" width="13.85546875" customWidth="1"/>
    <col min="9" max="9" width="14.140625" customWidth="1"/>
    <col min="10" max="10" width="13" customWidth="1"/>
    <col min="11" max="11" width="12.140625" customWidth="1"/>
    <col min="12" max="12" width="13.85546875" customWidth="1"/>
    <col min="13" max="13" width="12.5703125" customWidth="1"/>
    <col min="14" max="14" width="13.28515625" customWidth="1"/>
    <col min="15" max="16" width="13.140625" customWidth="1"/>
    <col min="17" max="17" width="14.140625" customWidth="1"/>
    <col min="18" max="18" width="13.42578125" customWidth="1"/>
    <col min="19" max="19" width="17" customWidth="1"/>
  </cols>
  <sheetData>
    <row r="1" spans="1:13" ht="27.75" customHeight="1" thickBot="1">
      <c r="A1" s="183" t="s">
        <v>70</v>
      </c>
      <c r="B1" s="184"/>
      <c r="C1" s="184"/>
      <c r="D1" s="184"/>
      <c r="E1" s="184"/>
      <c r="F1" s="184"/>
      <c r="G1" s="184"/>
      <c r="H1" s="184"/>
      <c r="I1" s="184"/>
      <c r="J1" s="184"/>
      <c r="K1" s="185"/>
    </row>
    <row r="2" spans="1:13" ht="20.25" customHeight="1" thickBot="1">
      <c r="B2" s="186" t="s">
        <v>25</v>
      </c>
      <c r="C2" s="187"/>
      <c r="D2" s="189"/>
      <c r="E2" s="189"/>
      <c r="F2" s="190"/>
      <c r="G2" s="191" t="s">
        <v>47</v>
      </c>
      <c r="H2" s="192"/>
      <c r="I2" s="192"/>
      <c r="J2" s="192"/>
    </row>
    <row r="3" spans="1:13" ht="30" customHeight="1" thickBot="1">
      <c r="A3" s="45" t="s">
        <v>33</v>
      </c>
      <c r="B3" s="8" t="s">
        <v>2</v>
      </c>
      <c r="C3" s="117" t="s">
        <v>3</v>
      </c>
      <c r="D3" s="11" t="s">
        <v>6</v>
      </c>
      <c r="E3" s="11" t="s">
        <v>7</v>
      </c>
      <c r="F3" s="15" t="s">
        <v>8</v>
      </c>
      <c r="G3" s="8" t="s">
        <v>11</v>
      </c>
      <c r="H3" s="11" t="s">
        <v>45</v>
      </c>
      <c r="I3" s="9" t="s">
        <v>46</v>
      </c>
      <c r="J3" s="32" t="s">
        <v>10</v>
      </c>
      <c r="K3" s="44" t="s">
        <v>5</v>
      </c>
    </row>
    <row r="4" spans="1:13" ht="15" customHeight="1">
      <c r="A4" s="12" t="s">
        <v>1</v>
      </c>
      <c r="B4" s="19">
        <v>157</v>
      </c>
      <c r="C4" s="118">
        <v>387</v>
      </c>
      <c r="D4" s="3">
        <v>47</v>
      </c>
      <c r="E4" s="3">
        <v>0</v>
      </c>
      <c r="F4" s="4">
        <v>0</v>
      </c>
      <c r="G4" s="19">
        <v>0</v>
      </c>
      <c r="H4" s="3">
        <v>619</v>
      </c>
      <c r="I4" s="3">
        <v>78</v>
      </c>
      <c r="J4" s="4">
        <v>0</v>
      </c>
      <c r="K4" s="77"/>
    </row>
    <row r="5" spans="1:13">
      <c r="A5" s="13" t="s">
        <v>12</v>
      </c>
      <c r="B5" s="20">
        <v>0</v>
      </c>
      <c r="C5" s="119">
        <v>0</v>
      </c>
      <c r="D5" s="1">
        <v>0</v>
      </c>
      <c r="E5" s="1">
        <v>0</v>
      </c>
      <c r="F5" s="5">
        <v>0</v>
      </c>
      <c r="G5" s="20">
        <v>0</v>
      </c>
      <c r="H5" s="1">
        <v>0</v>
      </c>
      <c r="I5" s="1">
        <v>0</v>
      </c>
      <c r="J5" s="5">
        <v>0</v>
      </c>
      <c r="K5" s="78"/>
    </row>
    <row r="6" spans="1:13">
      <c r="A6" s="13" t="s">
        <v>13</v>
      </c>
      <c r="B6" s="20">
        <v>8</v>
      </c>
      <c r="C6" s="119">
        <v>0</v>
      </c>
      <c r="D6" s="1">
        <v>5</v>
      </c>
      <c r="E6" s="1">
        <v>0</v>
      </c>
      <c r="F6" s="5">
        <v>0</v>
      </c>
      <c r="G6" s="20">
        <v>0</v>
      </c>
      <c r="H6" s="1">
        <v>12</v>
      </c>
      <c r="I6" s="1">
        <v>9</v>
      </c>
      <c r="J6" s="5">
        <v>0</v>
      </c>
      <c r="K6" s="78"/>
    </row>
    <row r="7" spans="1:13">
      <c r="A7" s="13" t="s">
        <v>14</v>
      </c>
      <c r="B7" s="20">
        <v>0</v>
      </c>
      <c r="C7" s="119">
        <v>0</v>
      </c>
      <c r="D7" s="1">
        <v>0</v>
      </c>
      <c r="E7" s="1">
        <v>0</v>
      </c>
      <c r="F7" s="5">
        <v>0</v>
      </c>
      <c r="G7" s="20">
        <v>0</v>
      </c>
      <c r="H7" s="1">
        <v>0</v>
      </c>
      <c r="I7" s="1">
        <v>1</v>
      </c>
      <c r="J7" s="5">
        <v>0</v>
      </c>
      <c r="K7" s="78"/>
    </row>
    <row r="8" spans="1:13">
      <c r="A8" s="13" t="s">
        <v>17</v>
      </c>
      <c r="B8" s="20">
        <v>2</v>
      </c>
      <c r="C8" s="119">
        <v>0</v>
      </c>
      <c r="D8" s="1">
        <v>0</v>
      </c>
      <c r="E8" s="1">
        <v>0</v>
      </c>
      <c r="F8" s="5">
        <v>0</v>
      </c>
      <c r="G8" s="20">
        <v>0</v>
      </c>
      <c r="H8" s="1">
        <v>0</v>
      </c>
      <c r="I8" s="1">
        <v>3</v>
      </c>
      <c r="J8" s="5">
        <v>0</v>
      </c>
      <c r="K8" s="78"/>
    </row>
    <row r="9" spans="1:13">
      <c r="A9" s="13" t="s">
        <v>15</v>
      </c>
      <c r="B9" s="20">
        <v>0</v>
      </c>
      <c r="C9" s="119">
        <v>0</v>
      </c>
      <c r="D9" s="1">
        <v>0</v>
      </c>
      <c r="E9" s="1">
        <v>0</v>
      </c>
      <c r="F9" s="5">
        <v>0</v>
      </c>
      <c r="G9" s="20">
        <v>0</v>
      </c>
      <c r="H9" s="1">
        <v>0</v>
      </c>
      <c r="I9" s="1">
        <v>0</v>
      </c>
      <c r="J9" s="5">
        <v>0</v>
      </c>
      <c r="K9" s="78"/>
    </row>
    <row r="10" spans="1:13">
      <c r="A10" s="13" t="s">
        <v>16</v>
      </c>
      <c r="B10" s="20">
        <v>7</v>
      </c>
      <c r="C10" s="119">
        <v>0</v>
      </c>
      <c r="D10" s="1">
        <v>0</v>
      </c>
      <c r="E10" s="1">
        <v>0</v>
      </c>
      <c r="F10" s="5">
        <v>0</v>
      </c>
      <c r="G10" s="20">
        <v>0</v>
      </c>
      <c r="H10" s="1">
        <v>2</v>
      </c>
      <c r="I10" s="1">
        <v>9</v>
      </c>
      <c r="J10" s="5">
        <v>0</v>
      </c>
      <c r="K10" s="78"/>
    </row>
    <row r="11" spans="1:13">
      <c r="A11" s="13" t="s">
        <v>18</v>
      </c>
      <c r="B11" s="20">
        <v>18</v>
      </c>
      <c r="C11" s="119">
        <v>67</v>
      </c>
      <c r="D11" s="1">
        <v>0</v>
      </c>
      <c r="E11" s="1">
        <v>0</v>
      </c>
      <c r="F11" s="5">
        <v>0</v>
      </c>
      <c r="G11" s="20">
        <v>0</v>
      </c>
      <c r="H11" s="1">
        <v>110</v>
      </c>
      <c r="I11" s="1">
        <v>25</v>
      </c>
      <c r="J11" s="5">
        <v>0</v>
      </c>
      <c r="K11" s="78"/>
    </row>
    <row r="12" spans="1:13">
      <c r="A12" s="13" t="s">
        <v>19</v>
      </c>
      <c r="B12" s="20">
        <v>6</v>
      </c>
      <c r="C12" s="119">
        <v>142</v>
      </c>
      <c r="D12" s="1">
        <v>8</v>
      </c>
      <c r="E12" s="1">
        <v>0</v>
      </c>
      <c r="F12" s="5">
        <v>0</v>
      </c>
      <c r="G12" s="20">
        <v>0</v>
      </c>
      <c r="H12" s="1">
        <v>206</v>
      </c>
      <c r="I12" s="1">
        <v>6</v>
      </c>
      <c r="J12" s="5">
        <v>0</v>
      </c>
      <c r="K12" s="78"/>
    </row>
    <row r="13" spans="1:13" ht="18.75">
      <c r="A13" s="13" t="s">
        <v>20</v>
      </c>
      <c r="B13" s="20">
        <v>2</v>
      </c>
      <c r="C13" s="119">
        <v>0</v>
      </c>
      <c r="D13" s="1">
        <v>0</v>
      </c>
      <c r="E13" s="1">
        <v>0</v>
      </c>
      <c r="F13" s="5">
        <v>0</v>
      </c>
      <c r="G13" s="20">
        <v>0</v>
      </c>
      <c r="H13" s="1">
        <v>0</v>
      </c>
      <c r="I13" s="1">
        <v>2</v>
      </c>
      <c r="J13" s="5">
        <v>0</v>
      </c>
      <c r="K13" s="78"/>
      <c r="L13" s="193" t="s">
        <v>44</v>
      </c>
      <c r="M13" s="194"/>
    </row>
    <row r="14" spans="1:13">
      <c r="A14" s="13" t="s">
        <v>21</v>
      </c>
      <c r="B14" s="20">
        <v>0</v>
      </c>
      <c r="C14" s="119">
        <v>0</v>
      </c>
      <c r="D14" s="1">
        <v>0</v>
      </c>
      <c r="E14" s="1">
        <v>0</v>
      </c>
      <c r="F14" s="5">
        <v>0</v>
      </c>
      <c r="G14" s="20">
        <v>0</v>
      </c>
      <c r="H14" s="1">
        <v>0</v>
      </c>
      <c r="I14" s="1">
        <v>0</v>
      </c>
      <c r="J14" s="5">
        <v>0</v>
      </c>
      <c r="K14" s="78"/>
    </row>
    <row r="15" spans="1:13" ht="15.75" thickBot="1">
      <c r="A15" s="14" t="s">
        <v>22</v>
      </c>
      <c r="B15" s="21">
        <v>11</v>
      </c>
      <c r="C15" s="120">
        <v>0</v>
      </c>
      <c r="D15" s="2">
        <v>0</v>
      </c>
      <c r="E15" s="2">
        <v>0</v>
      </c>
      <c r="F15" s="18">
        <v>0</v>
      </c>
      <c r="G15" s="21">
        <v>0</v>
      </c>
      <c r="H15" s="2">
        <v>7</v>
      </c>
      <c r="I15" s="2">
        <v>15</v>
      </c>
      <c r="J15" s="18">
        <v>0</v>
      </c>
      <c r="K15" s="79">
        <v>0</v>
      </c>
    </row>
    <row r="16" spans="1:13" ht="16.5" thickBot="1">
      <c r="A16" s="16" t="s">
        <v>23</v>
      </c>
      <c r="B16" s="109">
        <f>SUM(B4:B15)</f>
        <v>211</v>
      </c>
      <c r="C16" s="121">
        <v>652</v>
      </c>
      <c r="D16" s="27">
        <f>SUM(D4:D15)</f>
        <v>60</v>
      </c>
      <c r="E16" s="27">
        <v>0</v>
      </c>
      <c r="F16" s="28">
        <f>SUM(F4:F15)</f>
        <v>0</v>
      </c>
      <c r="G16" s="33">
        <v>0</v>
      </c>
      <c r="H16" s="27">
        <f>SUM(H4:H15)</f>
        <v>956</v>
      </c>
      <c r="I16" s="27">
        <f>SUM(I4:I15)</f>
        <v>148</v>
      </c>
      <c r="J16" s="28">
        <f>SUM(J4:J15)</f>
        <v>0</v>
      </c>
      <c r="K16" s="38">
        <f>SUM(G16:J16)</f>
        <v>1104</v>
      </c>
    </row>
    <row r="17" spans="1:11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9"/>
    </row>
    <row r="18" spans="1:11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5"/>
    </row>
    <row r="19" spans="1:11" s="63" customFormat="1" ht="15.75">
      <c r="A19" s="64"/>
      <c r="B19" s="62"/>
      <c r="C19" s="62"/>
      <c r="D19" s="62"/>
      <c r="E19" s="62"/>
      <c r="F19" s="62">
        <v>520</v>
      </c>
      <c r="G19" s="62"/>
      <c r="H19" s="62"/>
      <c r="I19" s="62"/>
      <c r="J19" s="62"/>
      <c r="K19" s="65"/>
    </row>
    <row r="20" spans="1:11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5"/>
    </row>
    <row r="21" spans="1:11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5"/>
    </row>
    <row r="22" spans="1:11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5"/>
    </row>
    <row r="23" spans="1:11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5"/>
    </row>
    <row r="24" spans="1:11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5"/>
    </row>
    <row r="25" spans="1:11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5"/>
    </row>
    <row r="26" spans="1:11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5"/>
    </row>
    <row r="27" spans="1:11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5"/>
    </row>
    <row r="28" spans="1:11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5"/>
    </row>
    <row r="29" spans="1:11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5"/>
    </row>
    <row r="30" spans="1:11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5"/>
    </row>
    <row r="31" spans="1:11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5"/>
    </row>
    <row r="32" spans="1:11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5"/>
    </row>
    <row r="33" spans="1:13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5"/>
    </row>
    <row r="34" spans="1:13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1"/>
    </row>
    <row r="35" spans="1:13" ht="38.25" customHeight="1" thickBot="1">
      <c r="A35" s="183" t="s">
        <v>69</v>
      </c>
      <c r="B35" s="184"/>
      <c r="C35" s="184"/>
      <c r="D35" s="184"/>
      <c r="E35" s="184"/>
      <c r="F35" s="184"/>
      <c r="G35" s="185"/>
      <c r="H35" s="46" t="s">
        <v>36</v>
      </c>
      <c r="I35" s="195" t="s">
        <v>38</v>
      </c>
      <c r="J35" s="196"/>
      <c r="K35" s="197"/>
      <c r="M35" s="26"/>
    </row>
    <row r="36" spans="1:13" ht="30" customHeight="1" thickBot="1">
      <c r="A36" s="29" t="s">
        <v>0</v>
      </c>
      <c r="B36" s="8" t="s">
        <v>26</v>
      </c>
      <c r="C36" s="9" t="s">
        <v>27</v>
      </c>
      <c r="D36" s="10" t="s">
        <v>29</v>
      </c>
      <c r="E36" s="11" t="s">
        <v>30</v>
      </c>
      <c r="F36" s="11" t="s">
        <v>35</v>
      </c>
      <c r="G36" s="15" t="s">
        <v>31</v>
      </c>
      <c r="H36" s="24" t="s">
        <v>37</v>
      </c>
      <c r="I36" s="24" t="s">
        <v>32</v>
      </c>
      <c r="J36" s="11" t="s">
        <v>34</v>
      </c>
      <c r="K36" s="15" t="s">
        <v>24</v>
      </c>
    </row>
    <row r="37" spans="1:13">
      <c r="A37" s="12" t="s">
        <v>1</v>
      </c>
      <c r="B37" s="19">
        <v>548</v>
      </c>
      <c r="C37" s="3">
        <v>159</v>
      </c>
      <c r="D37" s="3">
        <v>165</v>
      </c>
      <c r="E37" s="3">
        <v>225</v>
      </c>
      <c r="F37" s="3">
        <v>143</v>
      </c>
      <c r="G37" s="4">
        <v>0</v>
      </c>
      <c r="H37" s="155">
        <v>78</v>
      </c>
      <c r="I37" s="135">
        <v>1.3541666666666667E-3</v>
      </c>
      <c r="J37" s="135">
        <v>5.6365740740740742E-3</v>
      </c>
      <c r="K37" s="136">
        <v>2.1689814814814815E-2</v>
      </c>
    </row>
    <row r="38" spans="1:13">
      <c r="A38" s="13" t="s">
        <v>12</v>
      </c>
      <c r="B38" s="20">
        <v>0</v>
      </c>
      <c r="C38" s="1">
        <v>0</v>
      </c>
      <c r="D38" s="1">
        <v>0</v>
      </c>
      <c r="E38" s="1">
        <v>0</v>
      </c>
      <c r="F38" s="1">
        <v>0</v>
      </c>
      <c r="G38" s="5">
        <v>0</v>
      </c>
      <c r="H38" s="153">
        <v>0</v>
      </c>
      <c r="I38" s="131">
        <v>0</v>
      </c>
      <c r="J38" s="131">
        <v>0</v>
      </c>
      <c r="K38" s="132">
        <v>0</v>
      </c>
    </row>
    <row r="39" spans="1:13">
      <c r="A39" s="13" t="s">
        <v>13</v>
      </c>
      <c r="B39" s="20">
        <v>13</v>
      </c>
      <c r="C39" s="1">
        <v>11</v>
      </c>
      <c r="D39" s="1">
        <v>11</v>
      </c>
      <c r="E39" s="84">
        <v>13</v>
      </c>
      <c r="F39" s="84">
        <v>9</v>
      </c>
      <c r="G39" s="85">
        <v>0</v>
      </c>
      <c r="H39" s="153">
        <v>9</v>
      </c>
      <c r="I39" s="131">
        <v>9.9537037037037042E-4</v>
      </c>
      <c r="J39" s="131">
        <v>1.4143518518518519E-2</v>
      </c>
      <c r="K39" s="132">
        <v>3.3958333333333333E-2</v>
      </c>
    </row>
    <row r="40" spans="1:13">
      <c r="A40" s="13" t="s">
        <v>14</v>
      </c>
      <c r="B40" s="20">
        <v>1</v>
      </c>
      <c r="C40" s="1">
        <v>1</v>
      </c>
      <c r="D40" s="1">
        <v>1</v>
      </c>
      <c r="E40" s="84">
        <v>1</v>
      </c>
      <c r="F40" s="84">
        <v>1</v>
      </c>
      <c r="G40" s="85">
        <v>0</v>
      </c>
      <c r="H40" s="153">
        <v>1</v>
      </c>
      <c r="I40" s="131">
        <v>0</v>
      </c>
      <c r="J40" s="131">
        <v>0</v>
      </c>
      <c r="K40" s="132">
        <v>0</v>
      </c>
    </row>
    <row r="41" spans="1:13">
      <c r="A41" s="13" t="s">
        <v>17</v>
      </c>
      <c r="B41" s="20">
        <v>3</v>
      </c>
      <c r="C41" s="1">
        <v>1</v>
      </c>
      <c r="D41" s="84">
        <v>1</v>
      </c>
      <c r="E41" s="84">
        <v>1</v>
      </c>
      <c r="F41" s="84">
        <v>1</v>
      </c>
      <c r="G41" s="85">
        <v>0</v>
      </c>
      <c r="H41" s="153">
        <v>3</v>
      </c>
      <c r="I41" s="131">
        <v>1.1689814814814816E-3</v>
      </c>
      <c r="J41" s="131">
        <v>2.3090277777777779E-2</v>
      </c>
      <c r="K41" s="132">
        <v>3.0266203703703708E-2</v>
      </c>
    </row>
    <row r="42" spans="1:13">
      <c r="A42" s="13" t="s">
        <v>15</v>
      </c>
      <c r="B42" s="20">
        <v>0</v>
      </c>
      <c r="C42" s="1">
        <v>0</v>
      </c>
      <c r="D42" s="1">
        <v>0</v>
      </c>
      <c r="E42" s="84">
        <v>0</v>
      </c>
      <c r="F42" s="84">
        <v>0</v>
      </c>
      <c r="G42" s="85">
        <v>0</v>
      </c>
      <c r="H42" s="153">
        <v>0</v>
      </c>
      <c r="I42" s="131">
        <v>0</v>
      </c>
      <c r="J42" s="131">
        <v>0</v>
      </c>
      <c r="K42" s="132">
        <v>0</v>
      </c>
    </row>
    <row r="43" spans="1:13">
      <c r="A43" s="13" t="s">
        <v>16</v>
      </c>
      <c r="B43" s="20">
        <v>9</v>
      </c>
      <c r="C43" s="1">
        <v>5</v>
      </c>
      <c r="D43" s="1">
        <v>4</v>
      </c>
      <c r="E43" s="84">
        <v>5</v>
      </c>
      <c r="F43" s="84">
        <v>4</v>
      </c>
      <c r="G43" s="85">
        <v>0</v>
      </c>
      <c r="H43" s="153">
        <v>9</v>
      </c>
      <c r="I43" s="131">
        <v>1.3888888888888889E-3</v>
      </c>
      <c r="J43" s="131">
        <v>1.5011574074074075E-2</v>
      </c>
      <c r="K43" s="132">
        <v>5.1921296296296299E-2</v>
      </c>
    </row>
    <row r="44" spans="1:13">
      <c r="A44" s="13" t="s">
        <v>18</v>
      </c>
      <c r="B44" s="20">
        <v>107</v>
      </c>
      <c r="C44" s="1">
        <v>49</v>
      </c>
      <c r="D44" s="1">
        <v>50</v>
      </c>
      <c r="E44" s="84">
        <v>61</v>
      </c>
      <c r="F44" s="84">
        <v>46</v>
      </c>
      <c r="G44" s="85">
        <v>0</v>
      </c>
      <c r="H44" s="153">
        <v>25</v>
      </c>
      <c r="I44" s="131">
        <v>1.4930555555555556E-3</v>
      </c>
      <c r="J44" s="131">
        <v>1.6018518518518519E-2</v>
      </c>
      <c r="K44" s="132">
        <v>3.1620370370370368E-2</v>
      </c>
    </row>
    <row r="45" spans="1:13">
      <c r="A45" s="13" t="s">
        <v>19</v>
      </c>
      <c r="B45" s="20">
        <v>159</v>
      </c>
      <c r="C45" s="1">
        <v>56</v>
      </c>
      <c r="D45" s="1">
        <v>56</v>
      </c>
      <c r="E45" s="84">
        <v>81</v>
      </c>
      <c r="F45" s="84">
        <v>48</v>
      </c>
      <c r="G45" s="85">
        <v>0</v>
      </c>
      <c r="H45" s="153">
        <v>6</v>
      </c>
      <c r="I45" s="131">
        <v>1.423611111111111E-3</v>
      </c>
      <c r="J45" s="131">
        <v>5.7870370370370376E-3</v>
      </c>
      <c r="K45" s="132">
        <v>1.2650462962962962E-2</v>
      </c>
    </row>
    <row r="46" spans="1:13">
      <c r="A46" s="13" t="s">
        <v>20</v>
      </c>
      <c r="B46" s="20">
        <v>2</v>
      </c>
      <c r="C46" s="1">
        <v>0</v>
      </c>
      <c r="D46" s="1">
        <v>0</v>
      </c>
      <c r="E46" s="84">
        <v>0</v>
      </c>
      <c r="F46" s="84">
        <v>0</v>
      </c>
      <c r="G46" s="85">
        <v>0</v>
      </c>
      <c r="H46" s="153">
        <v>2</v>
      </c>
      <c r="I46" s="131">
        <v>1.0069444444444444E-3</v>
      </c>
      <c r="J46" s="131">
        <v>1.9699074074074074E-2</v>
      </c>
      <c r="K46" s="132">
        <v>4.927083333333334E-2</v>
      </c>
      <c r="L46" s="39"/>
    </row>
    <row r="47" spans="1:13">
      <c r="A47" s="13" t="s">
        <v>21</v>
      </c>
      <c r="B47" s="20">
        <v>0</v>
      </c>
      <c r="C47" s="1">
        <v>0</v>
      </c>
      <c r="D47" s="1">
        <v>0</v>
      </c>
      <c r="E47" s="84">
        <v>0</v>
      </c>
      <c r="F47" s="84">
        <v>0</v>
      </c>
      <c r="G47" s="85">
        <v>0</v>
      </c>
      <c r="H47" s="153">
        <v>0</v>
      </c>
      <c r="I47" s="131">
        <v>0</v>
      </c>
      <c r="J47" s="131">
        <v>0</v>
      </c>
      <c r="K47" s="132">
        <v>0</v>
      </c>
    </row>
    <row r="48" spans="1:13" ht="15.75" thickBot="1">
      <c r="A48" s="25" t="s">
        <v>22</v>
      </c>
      <c r="B48" s="23">
        <v>19</v>
      </c>
      <c r="C48" s="6">
        <v>10</v>
      </c>
      <c r="D48" s="6">
        <v>10</v>
      </c>
      <c r="E48" s="99">
        <v>12</v>
      </c>
      <c r="F48" s="99">
        <v>10</v>
      </c>
      <c r="G48" s="110">
        <v>0</v>
      </c>
      <c r="H48" s="154">
        <v>15</v>
      </c>
      <c r="I48" s="133">
        <v>1.3773148148148147E-3</v>
      </c>
      <c r="J48" s="133">
        <v>6.2499999999999995E-3</v>
      </c>
      <c r="K48" s="134">
        <v>1.5324074074074073E-2</v>
      </c>
    </row>
    <row r="49" spans="1:13" ht="15.75" thickBot="1">
      <c r="A49" s="30" t="s">
        <v>23</v>
      </c>
      <c r="B49" s="22">
        <f>SUM(B37:B48)</f>
        <v>861</v>
      </c>
      <c r="C49" s="17">
        <f t="shared" ref="C49:G49" si="0">SUM(C37:C48)</f>
        <v>292</v>
      </c>
      <c r="D49" s="17">
        <f t="shared" si="0"/>
        <v>298</v>
      </c>
      <c r="E49" s="111">
        <f t="shared" si="0"/>
        <v>399</v>
      </c>
      <c r="F49" s="112">
        <f t="shared" si="0"/>
        <v>262</v>
      </c>
      <c r="G49" s="112">
        <f t="shared" si="0"/>
        <v>0</v>
      </c>
      <c r="H49" s="113">
        <f>SUM(H37:H48)</f>
        <v>148</v>
      </c>
      <c r="I49" s="114"/>
      <c r="J49" s="114"/>
      <c r="K49" s="114"/>
      <c r="L49" s="181"/>
      <c r="M49" s="182"/>
    </row>
    <row r="50" spans="1:13" ht="21.75" thickBot="1">
      <c r="A50" s="183" t="s">
        <v>68</v>
      </c>
      <c r="B50" s="184"/>
      <c r="C50" s="184"/>
      <c r="D50" s="184"/>
      <c r="E50" s="185"/>
      <c r="F50" s="50"/>
      <c r="G50" s="107"/>
    </row>
    <row r="51" spans="1:13" ht="30.75" thickBot="1">
      <c r="A51" s="102" t="s">
        <v>0</v>
      </c>
      <c r="B51" s="103" t="s">
        <v>39</v>
      </c>
      <c r="C51" s="104" t="s">
        <v>40</v>
      </c>
      <c r="D51" s="101" t="s">
        <v>42</v>
      </c>
      <c r="E51" s="105" t="s">
        <v>43</v>
      </c>
      <c r="F51" s="50"/>
      <c r="G51" s="107"/>
    </row>
    <row r="52" spans="1:13">
      <c r="A52" s="42" t="s">
        <v>1</v>
      </c>
      <c r="B52" s="108">
        <v>147</v>
      </c>
      <c r="C52" s="67">
        <v>173</v>
      </c>
      <c r="D52" s="67">
        <v>323</v>
      </c>
      <c r="E52" s="68">
        <v>177</v>
      </c>
      <c r="F52" s="49"/>
      <c r="G52" s="49"/>
      <c r="H52" s="49"/>
      <c r="I52" s="51"/>
      <c r="J52" s="51"/>
      <c r="K52" s="51"/>
      <c r="L52" s="50"/>
      <c r="M52" s="107"/>
    </row>
    <row r="53" spans="1:13">
      <c r="A53" s="41" t="s">
        <v>12</v>
      </c>
      <c r="B53" s="69">
        <v>0</v>
      </c>
      <c r="C53" s="70">
        <v>0</v>
      </c>
      <c r="D53" s="70">
        <v>0</v>
      </c>
      <c r="E53" s="71">
        <v>0</v>
      </c>
      <c r="F53" s="49"/>
      <c r="G53" s="49"/>
      <c r="H53" s="49"/>
      <c r="I53" s="51"/>
      <c r="J53" s="51"/>
      <c r="K53" s="51"/>
      <c r="L53" s="50"/>
      <c r="M53" s="107"/>
    </row>
    <row r="54" spans="1:13">
      <c r="A54" s="41" t="s">
        <v>13</v>
      </c>
      <c r="B54" s="69">
        <v>9</v>
      </c>
      <c r="C54" s="70">
        <v>10</v>
      </c>
      <c r="D54" s="70">
        <v>12</v>
      </c>
      <c r="E54" s="71">
        <v>11</v>
      </c>
      <c r="F54" s="49"/>
      <c r="G54" s="49"/>
      <c r="H54" s="49"/>
      <c r="I54" s="51"/>
      <c r="J54" s="51"/>
      <c r="K54" s="51"/>
      <c r="L54" s="50"/>
      <c r="M54" s="107"/>
    </row>
    <row r="55" spans="1:13">
      <c r="A55" s="41" t="s">
        <v>14</v>
      </c>
      <c r="B55" s="69">
        <v>1</v>
      </c>
      <c r="C55" s="70">
        <v>1</v>
      </c>
      <c r="D55" s="70">
        <v>1</v>
      </c>
      <c r="E55" s="71">
        <v>1</v>
      </c>
      <c r="F55" s="49"/>
      <c r="G55" s="49"/>
      <c r="H55" s="49"/>
      <c r="I55" s="51"/>
      <c r="J55" s="51"/>
      <c r="K55" s="51"/>
      <c r="L55" s="50"/>
      <c r="M55" s="107"/>
    </row>
    <row r="56" spans="1:13">
      <c r="A56" s="41" t="s">
        <v>17</v>
      </c>
      <c r="B56" s="69">
        <v>1</v>
      </c>
      <c r="C56" s="70">
        <v>1</v>
      </c>
      <c r="D56" s="70">
        <v>2</v>
      </c>
      <c r="E56" s="71">
        <v>1</v>
      </c>
      <c r="F56" s="49"/>
      <c r="G56" s="49"/>
      <c r="H56" s="49"/>
      <c r="I56" s="51"/>
      <c r="J56" s="51"/>
      <c r="K56" s="51"/>
      <c r="L56" s="50"/>
      <c r="M56" s="107"/>
    </row>
    <row r="57" spans="1:13">
      <c r="A57" s="41" t="s">
        <v>15</v>
      </c>
      <c r="B57" s="69">
        <v>0</v>
      </c>
      <c r="C57" s="70">
        <v>0</v>
      </c>
      <c r="D57" s="70">
        <v>0</v>
      </c>
      <c r="E57" s="71">
        <v>0</v>
      </c>
      <c r="F57" s="49"/>
      <c r="G57" s="49"/>
      <c r="H57" s="49"/>
      <c r="I57" s="51"/>
      <c r="J57" s="51"/>
      <c r="K57" s="51"/>
      <c r="L57" s="50"/>
      <c r="M57" s="107"/>
    </row>
    <row r="58" spans="1:13">
      <c r="A58" s="41" t="s">
        <v>16</v>
      </c>
      <c r="B58" s="69">
        <v>4</v>
      </c>
      <c r="C58" s="70">
        <v>4</v>
      </c>
      <c r="D58" s="70">
        <v>6</v>
      </c>
      <c r="E58" s="71">
        <v>7</v>
      </c>
      <c r="F58" s="49"/>
      <c r="G58" s="49"/>
      <c r="H58" s="49"/>
      <c r="I58" s="51"/>
      <c r="J58" s="51"/>
      <c r="K58" s="51"/>
      <c r="L58" s="50"/>
      <c r="M58" s="107"/>
    </row>
    <row r="59" spans="1:13">
      <c r="A59" s="41" t="s">
        <v>18</v>
      </c>
      <c r="B59" s="69">
        <v>45</v>
      </c>
      <c r="C59" s="70">
        <v>48</v>
      </c>
      <c r="D59" s="70">
        <v>74</v>
      </c>
      <c r="E59" s="71">
        <v>52</v>
      </c>
      <c r="F59" s="49"/>
      <c r="G59" s="49"/>
      <c r="H59" s="49"/>
      <c r="I59" s="51"/>
      <c r="J59" s="51"/>
      <c r="K59" s="51"/>
      <c r="L59" s="50"/>
      <c r="M59" s="107"/>
    </row>
    <row r="60" spans="1:13">
      <c r="A60" s="41" t="s">
        <v>19</v>
      </c>
      <c r="B60" s="69">
        <v>48</v>
      </c>
      <c r="C60" s="70">
        <v>52</v>
      </c>
      <c r="D60" s="70">
        <v>109</v>
      </c>
      <c r="E60" s="71">
        <v>54</v>
      </c>
      <c r="F60" s="49"/>
      <c r="G60" s="49"/>
      <c r="H60" s="49"/>
      <c r="I60" s="51"/>
      <c r="J60" s="51"/>
      <c r="K60" s="51"/>
      <c r="L60" s="50"/>
      <c r="M60" s="107"/>
    </row>
    <row r="61" spans="1:13">
      <c r="A61" s="41" t="s">
        <v>20</v>
      </c>
      <c r="B61" s="69">
        <v>0</v>
      </c>
      <c r="C61" s="70">
        <v>0</v>
      </c>
      <c r="D61" s="70">
        <v>1</v>
      </c>
      <c r="E61" s="71">
        <v>0</v>
      </c>
      <c r="F61" s="49"/>
      <c r="G61" s="49"/>
      <c r="H61" s="49"/>
      <c r="I61" s="51"/>
      <c r="J61" s="51"/>
      <c r="K61" s="51"/>
      <c r="L61" s="50"/>
      <c r="M61" s="107"/>
    </row>
    <row r="62" spans="1:13">
      <c r="A62" s="41" t="s">
        <v>21</v>
      </c>
      <c r="B62" s="69">
        <v>0</v>
      </c>
      <c r="C62" s="70">
        <v>0</v>
      </c>
      <c r="D62" s="70">
        <v>0</v>
      </c>
      <c r="E62" s="71">
        <v>0</v>
      </c>
      <c r="F62" s="49"/>
      <c r="G62" s="49"/>
      <c r="H62" s="49"/>
      <c r="I62" s="51"/>
      <c r="J62" s="51"/>
      <c r="K62" s="51"/>
      <c r="L62" s="50"/>
      <c r="M62" s="107"/>
    </row>
    <row r="63" spans="1:13" ht="15.75" thickBot="1">
      <c r="A63" s="52" t="s">
        <v>22</v>
      </c>
      <c r="B63" s="72">
        <v>10</v>
      </c>
      <c r="C63" s="73">
        <v>11</v>
      </c>
      <c r="D63" s="73">
        <v>16</v>
      </c>
      <c r="E63" s="74">
        <v>11</v>
      </c>
      <c r="F63" s="49"/>
      <c r="G63" s="49"/>
      <c r="H63" s="49"/>
      <c r="I63" s="51"/>
      <c r="J63" s="51"/>
      <c r="K63" s="51"/>
      <c r="L63" s="50"/>
      <c r="M63" s="107"/>
    </row>
    <row r="64" spans="1:13" ht="15.75" thickBot="1">
      <c r="A64" s="16" t="s">
        <v>23</v>
      </c>
      <c r="B64" s="54">
        <f>SUM(B52:B63)</f>
        <v>265</v>
      </c>
      <c r="C64" s="55">
        <f t="shared" ref="C64:E64" si="1">SUM(C52:C63)</f>
        <v>300</v>
      </c>
      <c r="D64" s="55">
        <f t="shared" si="1"/>
        <v>544</v>
      </c>
      <c r="E64" s="56">
        <f t="shared" si="1"/>
        <v>314</v>
      </c>
      <c r="F64" s="49"/>
      <c r="G64" s="49"/>
      <c r="H64" s="49"/>
      <c r="I64" s="51"/>
      <c r="J64" s="51"/>
      <c r="K64" s="51"/>
      <c r="L64" s="50"/>
      <c r="M64" s="107"/>
    </row>
    <row r="65" spans="1:13">
      <c r="A65" s="48"/>
      <c r="B65" s="49"/>
      <c r="C65" s="49"/>
      <c r="D65" s="49"/>
      <c r="E65" s="49"/>
      <c r="F65" s="49"/>
      <c r="G65" s="49"/>
      <c r="H65" s="49"/>
      <c r="I65" s="51"/>
      <c r="J65" s="51"/>
      <c r="K65" s="51"/>
      <c r="L65" s="50"/>
      <c r="M65" s="107"/>
    </row>
  </sheetData>
  <mergeCells count="9">
    <mergeCell ref="L49:M49"/>
    <mergeCell ref="A50:E50"/>
    <mergeCell ref="A1:K1"/>
    <mergeCell ref="B2:C2"/>
    <mergeCell ref="D2:F2"/>
    <mergeCell ref="G2:J2"/>
    <mergeCell ref="L13:M13"/>
    <mergeCell ref="A35:G35"/>
    <mergeCell ref="I35:K35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"/>
  <sheetViews>
    <sheetView showGridLines="0" topLeftCell="A28" zoomScaleSheetLayoutView="90" workbookViewId="0">
      <selection activeCell="J37" sqref="J37:L48"/>
    </sheetView>
  </sheetViews>
  <sheetFormatPr defaultRowHeight="15"/>
  <cols>
    <col min="1" max="1" width="19" customWidth="1"/>
    <col min="2" max="2" width="9.7109375" customWidth="1"/>
    <col min="3" max="3" width="10.28515625" bestFit="1" customWidth="1"/>
    <col min="4" max="4" width="10.42578125" customWidth="1"/>
    <col min="5" max="5" width="10.5703125" customWidth="1"/>
    <col min="6" max="6" width="10.7109375" customWidth="1"/>
    <col min="7" max="7" width="11" customWidth="1"/>
    <col min="8" max="8" width="11" bestFit="1" customWidth="1"/>
    <col min="9" max="9" width="13.85546875" customWidth="1"/>
    <col min="10" max="10" width="14.140625" customWidth="1"/>
    <col min="11" max="11" width="9.7109375" customWidth="1"/>
    <col min="13" max="13" width="21.42578125" customWidth="1"/>
  </cols>
  <sheetData>
    <row r="1" spans="1:14" ht="27.75" customHeight="1" thickBot="1">
      <c r="A1" s="183" t="s">
        <v>73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5"/>
    </row>
    <row r="2" spans="1:14" ht="20.25" customHeight="1" thickBot="1">
      <c r="B2" s="186" t="s">
        <v>25</v>
      </c>
      <c r="C2" s="187"/>
      <c r="D2" s="188" t="s">
        <v>9</v>
      </c>
      <c r="E2" s="189"/>
      <c r="F2" s="189"/>
      <c r="G2" s="190"/>
      <c r="H2" s="191" t="s">
        <v>47</v>
      </c>
      <c r="I2" s="192"/>
      <c r="J2" s="192"/>
      <c r="K2" s="192"/>
    </row>
    <row r="3" spans="1:14" ht="30" customHeight="1" thickBot="1">
      <c r="A3" s="45" t="s">
        <v>33</v>
      </c>
      <c r="B3" s="8" t="s">
        <v>2</v>
      </c>
      <c r="C3" s="32" t="s">
        <v>3</v>
      </c>
      <c r="D3" s="47" t="s">
        <v>4</v>
      </c>
      <c r="E3" s="11" t="s">
        <v>6</v>
      </c>
      <c r="F3" s="11" t="s">
        <v>7</v>
      </c>
      <c r="G3" s="15" t="s">
        <v>8</v>
      </c>
      <c r="H3" s="8" t="s">
        <v>11</v>
      </c>
      <c r="I3" s="11" t="s">
        <v>45</v>
      </c>
      <c r="J3" s="9" t="s">
        <v>46</v>
      </c>
      <c r="K3" s="32" t="s">
        <v>10</v>
      </c>
      <c r="L3" s="44" t="s">
        <v>5</v>
      </c>
    </row>
    <row r="4" spans="1:14" ht="15" customHeight="1">
      <c r="A4" s="12" t="s">
        <v>1</v>
      </c>
      <c r="B4" s="19">
        <v>132</v>
      </c>
      <c r="C4" s="4">
        <v>399</v>
      </c>
      <c r="D4" s="178">
        <v>55</v>
      </c>
      <c r="E4" s="80">
        <v>16</v>
      </c>
      <c r="F4" s="80">
        <v>0</v>
      </c>
      <c r="G4" s="179">
        <v>0</v>
      </c>
      <c r="H4" s="178">
        <v>0</v>
      </c>
      <c r="I4" s="80">
        <v>489</v>
      </c>
      <c r="J4" s="80">
        <v>71</v>
      </c>
      <c r="K4" s="179">
        <v>1</v>
      </c>
      <c r="L4" s="77" t="s">
        <v>48</v>
      </c>
    </row>
    <row r="5" spans="1:14">
      <c r="A5" s="13" t="s">
        <v>12</v>
      </c>
      <c r="B5" s="20">
        <v>0</v>
      </c>
      <c r="C5" s="5">
        <v>0</v>
      </c>
      <c r="D5" s="161">
        <v>0</v>
      </c>
      <c r="E5" s="153">
        <v>0</v>
      </c>
      <c r="F5" s="153">
        <v>0</v>
      </c>
      <c r="G5" s="157">
        <v>0</v>
      </c>
      <c r="H5" s="161">
        <v>0</v>
      </c>
      <c r="I5" s="153">
        <v>0</v>
      </c>
      <c r="J5" s="153">
        <v>0</v>
      </c>
      <c r="K5" s="157">
        <v>0</v>
      </c>
      <c r="L5" s="78">
        <v>0</v>
      </c>
    </row>
    <row r="6" spans="1:14">
      <c r="A6" s="13" t="s">
        <v>13</v>
      </c>
      <c r="B6" s="20">
        <v>13</v>
      </c>
      <c r="C6" s="5">
        <v>1</v>
      </c>
      <c r="D6" s="161">
        <v>3</v>
      </c>
      <c r="E6" s="153">
        <v>2</v>
      </c>
      <c r="F6" s="153">
        <v>0</v>
      </c>
      <c r="G6" s="157">
        <v>0</v>
      </c>
      <c r="H6" s="161">
        <v>0</v>
      </c>
      <c r="I6" s="153">
        <v>6</v>
      </c>
      <c r="J6" s="153">
        <v>12</v>
      </c>
      <c r="K6" s="157">
        <v>0</v>
      </c>
      <c r="L6" s="78">
        <v>77</v>
      </c>
    </row>
    <row r="7" spans="1:14">
      <c r="A7" s="13" t="s">
        <v>14</v>
      </c>
      <c r="B7" s="20">
        <v>2</v>
      </c>
      <c r="C7" s="5">
        <v>0</v>
      </c>
      <c r="D7" s="161">
        <v>0</v>
      </c>
      <c r="E7" s="153">
        <v>0</v>
      </c>
      <c r="F7" s="153">
        <v>0</v>
      </c>
      <c r="G7" s="157">
        <v>0</v>
      </c>
      <c r="H7" s="161">
        <v>0</v>
      </c>
      <c r="I7" s="153">
        <v>0</v>
      </c>
      <c r="J7" s="153">
        <v>0</v>
      </c>
      <c r="K7" s="157">
        <v>0</v>
      </c>
      <c r="L7" s="78">
        <v>2</v>
      </c>
    </row>
    <row r="8" spans="1:14">
      <c r="A8" s="13" t="s">
        <v>17</v>
      </c>
      <c r="B8" s="20">
        <v>2</v>
      </c>
      <c r="C8" s="5">
        <v>0</v>
      </c>
      <c r="D8" s="161">
        <v>0</v>
      </c>
      <c r="E8" s="153">
        <v>0</v>
      </c>
      <c r="F8" s="153">
        <v>0</v>
      </c>
      <c r="G8" s="157">
        <v>0</v>
      </c>
      <c r="H8" s="161">
        <v>0</v>
      </c>
      <c r="I8" s="153">
        <v>0</v>
      </c>
      <c r="J8" s="153">
        <v>2</v>
      </c>
      <c r="K8" s="157">
        <v>0</v>
      </c>
      <c r="L8" s="78">
        <v>13</v>
      </c>
    </row>
    <row r="9" spans="1:14">
      <c r="A9" s="13" t="s">
        <v>15</v>
      </c>
      <c r="B9" s="20">
        <v>0</v>
      </c>
      <c r="C9" s="5">
        <v>0</v>
      </c>
      <c r="D9" s="161">
        <v>0</v>
      </c>
      <c r="E9" s="153">
        <v>0</v>
      </c>
      <c r="F9" s="153">
        <v>0</v>
      </c>
      <c r="G9" s="157">
        <v>0</v>
      </c>
      <c r="H9" s="161">
        <v>0</v>
      </c>
      <c r="I9" s="153">
        <v>0</v>
      </c>
      <c r="J9" s="153">
        <v>0</v>
      </c>
      <c r="K9" s="157">
        <v>0</v>
      </c>
      <c r="L9" s="78">
        <v>0</v>
      </c>
    </row>
    <row r="10" spans="1:14">
      <c r="A10" s="13" t="s">
        <v>16</v>
      </c>
      <c r="B10" s="20">
        <v>4</v>
      </c>
      <c r="C10" s="5">
        <v>2</v>
      </c>
      <c r="D10" s="161">
        <v>1</v>
      </c>
      <c r="E10" s="153">
        <v>0</v>
      </c>
      <c r="F10" s="153">
        <v>0</v>
      </c>
      <c r="G10" s="157">
        <v>0</v>
      </c>
      <c r="H10" s="161">
        <v>0</v>
      </c>
      <c r="I10" s="153">
        <v>2</v>
      </c>
      <c r="J10" s="153">
        <v>3</v>
      </c>
      <c r="K10" s="157">
        <v>0</v>
      </c>
      <c r="L10" s="78">
        <v>28</v>
      </c>
    </row>
    <row r="11" spans="1:14">
      <c r="A11" s="13" t="s">
        <v>18</v>
      </c>
      <c r="B11" s="20">
        <v>7</v>
      </c>
      <c r="C11" s="5">
        <v>16</v>
      </c>
      <c r="D11" s="161">
        <v>31</v>
      </c>
      <c r="E11" s="153">
        <v>0</v>
      </c>
      <c r="F11" s="153">
        <v>1</v>
      </c>
      <c r="G11" s="157">
        <v>0</v>
      </c>
      <c r="H11" s="161">
        <v>0</v>
      </c>
      <c r="I11" s="153">
        <v>112</v>
      </c>
      <c r="J11" s="153">
        <v>7</v>
      </c>
      <c r="K11" s="157">
        <v>0</v>
      </c>
      <c r="L11" s="78">
        <v>253</v>
      </c>
    </row>
    <row r="12" spans="1:14">
      <c r="A12" s="13" t="s">
        <v>19</v>
      </c>
      <c r="B12" s="20">
        <v>7</v>
      </c>
      <c r="C12" s="5">
        <v>213</v>
      </c>
      <c r="D12" s="161">
        <v>54</v>
      </c>
      <c r="E12" s="153">
        <v>7</v>
      </c>
      <c r="F12" s="153">
        <v>2</v>
      </c>
      <c r="G12" s="157">
        <v>0</v>
      </c>
      <c r="H12" s="161">
        <v>0</v>
      </c>
      <c r="I12" s="153">
        <v>182</v>
      </c>
      <c r="J12" s="153">
        <v>5</v>
      </c>
      <c r="K12" s="157">
        <v>1</v>
      </c>
      <c r="L12" s="78">
        <v>461</v>
      </c>
    </row>
    <row r="13" spans="1:14" ht="18.75">
      <c r="A13" s="13" t="s">
        <v>20</v>
      </c>
      <c r="B13" s="20">
        <v>2</v>
      </c>
      <c r="C13" s="5">
        <v>0</v>
      </c>
      <c r="D13" s="161">
        <v>0</v>
      </c>
      <c r="E13" s="153">
        <v>0</v>
      </c>
      <c r="F13" s="153">
        <v>0</v>
      </c>
      <c r="G13" s="157">
        <v>0</v>
      </c>
      <c r="H13" s="161">
        <v>0</v>
      </c>
      <c r="I13" s="153">
        <v>0</v>
      </c>
      <c r="J13" s="153">
        <v>2</v>
      </c>
      <c r="K13" s="157">
        <v>0</v>
      </c>
      <c r="L13" s="78">
        <v>2</v>
      </c>
      <c r="M13" s="193" t="s">
        <v>44</v>
      </c>
      <c r="N13" s="194"/>
    </row>
    <row r="14" spans="1:14">
      <c r="A14" s="13" t="s">
        <v>21</v>
      </c>
      <c r="B14" s="20">
        <v>0</v>
      </c>
      <c r="C14" s="5">
        <v>0</v>
      </c>
      <c r="D14" s="161">
        <v>0</v>
      </c>
      <c r="E14" s="153">
        <v>0</v>
      </c>
      <c r="F14" s="153">
        <v>0</v>
      </c>
      <c r="G14" s="157">
        <v>0</v>
      </c>
      <c r="H14" s="161">
        <v>0</v>
      </c>
      <c r="I14" s="153">
        <v>0</v>
      </c>
      <c r="J14" s="153">
        <v>0</v>
      </c>
      <c r="K14" s="157">
        <v>0</v>
      </c>
      <c r="L14" s="78">
        <v>1</v>
      </c>
    </row>
    <row r="15" spans="1:14" ht="15.75" thickBot="1">
      <c r="A15" s="14" t="s">
        <v>22</v>
      </c>
      <c r="B15" s="21">
        <v>13</v>
      </c>
      <c r="C15" s="18">
        <v>2</v>
      </c>
      <c r="D15" s="145">
        <v>5</v>
      </c>
      <c r="E15" s="154">
        <v>0</v>
      </c>
      <c r="F15" s="154">
        <v>0</v>
      </c>
      <c r="G15" s="142">
        <v>0</v>
      </c>
      <c r="H15" s="145">
        <v>0</v>
      </c>
      <c r="I15" s="154">
        <v>25</v>
      </c>
      <c r="J15" s="154">
        <v>18</v>
      </c>
      <c r="K15" s="142">
        <v>0</v>
      </c>
      <c r="L15" s="79">
        <v>27</v>
      </c>
    </row>
    <row r="16" spans="1:14" ht="16.5" thickBot="1">
      <c r="A16" s="16" t="s">
        <v>23</v>
      </c>
      <c r="B16" s="33">
        <f>SUM(B4:B15)</f>
        <v>182</v>
      </c>
      <c r="C16" s="28">
        <f t="shared" ref="C16:G16" si="0">SUM(C4:C15)</f>
        <v>633</v>
      </c>
      <c r="D16" s="33">
        <f t="shared" si="0"/>
        <v>149</v>
      </c>
      <c r="E16" s="27">
        <f t="shared" si="0"/>
        <v>25</v>
      </c>
      <c r="F16" s="27">
        <f t="shared" si="0"/>
        <v>3</v>
      </c>
      <c r="G16" s="28">
        <f t="shared" si="0"/>
        <v>0</v>
      </c>
      <c r="H16" s="33">
        <f t="shared" ref="H16" si="1">SUM(H4:H15)</f>
        <v>0</v>
      </c>
      <c r="I16" s="27">
        <f>SUM(I4:I15)</f>
        <v>816</v>
      </c>
      <c r="J16" s="27">
        <f t="shared" ref="J16" si="2">SUM(J4:J15)</f>
        <v>120</v>
      </c>
      <c r="K16" s="28">
        <f t="shared" ref="K16" si="3">SUM(K4:K15)</f>
        <v>2</v>
      </c>
      <c r="L16" s="38" t="s">
        <v>49</v>
      </c>
    </row>
    <row r="17" spans="1:12" ht="15.75">
      <c r="A17" s="57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9"/>
    </row>
    <row r="18" spans="1:12" s="63" customFormat="1" ht="15.75">
      <c r="A18" s="64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5"/>
    </row>
    <row r="19" spans="1:12" s="63" customFormat="1" ht="15.75">
      <c r="A19" s="64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5"/>
    </row>
    <row r="20" spans="1:12" s="63" customFormat="1" ht="15.75">
      <c r="A20" s="64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5"/>
    </row>
    <row r="21" spans="1:12" s="63" customFormat="1" ht="15.75">
      <c r="A21" s="64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5"/>
    </row>
    <row r="22" spans="1:12" s="63" customFormat="1" ht="15.75">
      <c r="A22" s="64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5"/>
    </row>
    <row r="23" spans="1:12" s="63" customFormat="1" ht="15.75">
      <c r="A23" s="64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5"/>
    </row>
    <row r="24" spans="1:12" s="63" customFormat="1" ht="15.75">
      <c r="A24" s="64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5"/>
    </row>
    <row r="25" spans="1:12" s="63" customFormat="1" ht="15.75">
      <c r="A25" s="64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5"/>
    </row>
    <row r="26" spans="1:12" s="63" customFormat="1" ht="15.75">
      <c r="A26" s="6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5"/>
    </row>
    <row r="27" spans="1:12" s="63" customFormat="1" ht="15.75">
      <c r="A27" s="64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5"/>
    </row>
    <row r="28" spans="1:12" s="63" customFormat="1" ht="15.75">
      <c r="A28" s="64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5"/>
    </row>
    <row r="29" spans="1:12" s="63" customFormat="1" ht="15.75">
      <c r="A29" s="64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5"/>
    </row>
    <row r="30" spans="1:12" s="63" customFormat="1" ht="15.75">
      <c r="A30" s="64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5"/>
    </row>
    <row r="31" spans="1:12" s="63" customFormat="1" ht="15.75">
      <c r="A31" s="64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5"/>
    </row>
    <row r="32" spans="1:12" s="63" customFormat="1" ht="15.75">
      <c r="A32" s="6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5"/>
    </row>
    <row r="33" spans="1:14" s="63" customFormat="1" ht="15.75">
      <c r="A33" s="64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5"/>
    </row>
    <row r="34" spans="1:14" ht="16.5" thickBot="1">
      <c r="A34" s="53"/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1"/>
    </row>
    <row r="35" spans="1:14" ht="38.25" customHeight="1" thickBot="1">
      <c r="A35" s="183" t="s">
        <v>72</v>
      </c>
      <c r="B35" s="184"/>
      <c r="C35" s="184"/>
      <c r="D35" s="184"/>
      <c r="E35" s="184"/>
      <c r="F35" s="184"/>
      <c r="G35" s="184"/>
      <c r="H35" s="185"/>
      <c r="I35" s="46" t="s">
        <v>36</v>
      </c>
      <c r="J35" s="195" t="s">
        <v>38</v>
      </c>
      <c r="K35" s="196"/>
      <c r="L35" s="197"/>
      <c r="N35" s="26"/>
    </row>
    <row r="36" spans="1:14" ht="30" customHeight="1" thickBot="1">
      <c r="A36" s="29" t="s">
        <v>0</v>
      </c>
      <c r="B36" s="8" t="s">
        <v>26</v>
      </c>
      <c r="C36" s="9" t="s">
        <v>27</v>
      </c>
      <c r="D36" s="10" t="s">
        <v>28</v>
      </c>
      <c r="E36" s="10" t="s">
        <v>29</v>
      </c>
      <c r="F36" s="11" t="s">
        <v>30</v>
      </c>
      <c r="G36" s="11" t="s">
        <v>35</v>
      </c>
      <c r="H36" s="15" t="s">
        <v>31</v>
      </c>
      <c r="I36" s="24" t="s">
        <v>37</v>
      </c>
      <c r="J36" s="24" t="s">
        <v>32</v>
      </c>
      <c r="K36" s="11" t="s">
        <v>34</v>
      </c>
      <c r="L36" s="15" t="s">
        <v>24</v>
      </c>
    </row>
    <row r="37" spans="1:14">
      <c r="A37" s="12" t="s">
        <v>1</v>
      </c>
      <c r="B37" s="160">
        <v>395</v>
      </c>
      <c r="C37" s="155">
        <v>81</v>
      </c>
      <c r="D37" s="155">
        <v>99</v>
      </c>
      <c r="E37" s="155">
        <v>82</v>
      </c>
      <c r="F37" s="155">
        <v>175</v>
      </c>
      <c r="G37" s="155">
        <v>70</v>
      </c>
      <c r="H37" s="156">
        <v>0</v>
      </c>
      <c r="I37" s="155">
        <v>71</v>
      </c>
      <c r="J37" s="163">
        <v>1.2962962962962963E-3</v>
      </c>
      <c r="K37" s="163">
        <v>5.0231481481481481E-3</v>
      </c>
      <c r="L37" s="164">
        <v>1.6435185185185183E-3</v>
      </c>
    </row>
    <row r="38" spans="1:14">
      <c r="A38" s="13" t="s">
        <v>12</v>
      </c>
      <c r="B38" s="161">
        <v>0</v>
      </c>
      <c r="C38" s="153">
        <v>0</v>
      </c>
      <c r="D38" s="153">
        <v>0</v>
      </c>
      <c r="E38" s="153">
        <v>0</v>
      </c>
      <c r="F38" s="153">
        <v>0</v>
      </c>
      <c r="G38" s="153">
        <v>0</v>
      </c>
      <c r="H38" s="157">
        <v>0</v>
      </c>
      <c r="I38" s="153">
        <v>0</v>
      </c>
      <c r="J38" s="165">
        <v>0</v>
      </c>
      <c r="K38" s="165">
        <v>0</v>
      </c>
      <c r="L38" s="166">
        <v>0</v>
      </c>
    </row>
    <row r="39" spans="1:14">
      <c r="A39" s="13" t="s">
        <v>13</v>
      </c>
      <c r="B39" s="161">
        <v>9</v>
      </c>
      <c r="C39" s="153">
        <v>3</v>
      </c>
      <c r="D39" s="153">
        <v>6</v>
      </c>
      <c r="E39" s="153">
        <v>3</v>
      </c>
      <c r="F39" s="153">
        <v>8</v>
      </c>
      <c r="G39" s="153">
        <v>4</v>
      </c>
      <c r="H39" s="157">
        <v>0</v>
      </c>
      <c r="I39" s="153">
        <v>12</v>
      </c>
      <c r="J39" s="165">
        <v>7.407407407407407E-4</v>
      </c>
      <c r="K39" s="165">
        <v>1.2083333333333333E-2</v>
      </c>
      <c r="L39" s="166">
        <v>8.1932870370370378E-2</v>
      </c>
    </row>
    <row r="40" spans="1:14">
      <c r="A40" s="13" t="s">
        <v>14</v>
      </c>
      <c r="B40" s="161">
        <v>0</v>
      </c>
      <c r="C40" s="153">
        <v>0</v>
      </c>
      <c r="D40" s="153">
        <v>0</v>
      </c>
      <c r="E40" s="153">
        <v>0</v>
      </c>
      <c r="F40" s="153">
        <v>0</v>
      </c>
      <c r="G40" s="153">
        <v>0</v>
      </c>
      <c r="H40" s="157">
        <v>0</v>
      </c>
      <c r="I40" s="153">
        <v>0</v>
      </c>
      <c r="J40" s="165">
        <v>0</v>
      </c>
      <c r="K40" s="165">
        <v>0</v>
      </c>
      <c r="L40" s="166">
        <v>0</v>
      </c>
    </row>
    <row r="41" spans="1:14">
      <c r="A41" s="13" t="s">
        <v>17</v>
      </c>
      <c r="B41" s="161">
        <v>2</v>
      </c>
      <c r="C41" s="153">
        <v>0</v>
      </c>
      <c r="D41" s="153">
        <v>0</v>
      </c>
      <c r="E41" s="153">
        <v>0</v>
      </c>
      <c r="F41" s="153">
        <v>0</v>
      </c>
      <c r="G41" s="153">
        <v>0</v>
      </c>
      <c r="H41" s="157">
        <v>0</v>
      </c>
      <c r="I41" s="153">
        <v>2</v>
      </c>
      <c r="J41" s="165">
        <v>7.407407407407407E-4</v>
      </c>
      <c r="K41" s="165">
        <v>3.1145833333333334E-2</v>
      </c>
      <c r="L41" s="166">
        <v>7.9398148148148148E-2</v>
      </c>
    </row>
    <row r="42" spans="1:14">
      <c r="A42" s="13" t="s">
        <v>15</v>
      </c>
      <c r="B42" s="161">
        <v>0</v>
      </c>
      <c r="C42" s="153">
        <v>0</v>
      </c>
      <c r="D42" s="153">
        <v>0</v>
      </c>
      <c r="E42" s="153">
        <v>0</v>
      </c>
      <c r="F42" s="153">
        <v>0</v>
      </c>
      <c r="G42" s="153">
        <v>0</v>
      </c>
      <c r="H42" s="157">
        <v>0</v>
      </c>
      <c r="I42" s="153">
        <v>0</v>
      </c>
      <c r="J42" s="165">
        <v>0</v>
      </c>
      <c r="K42" s="165">
        <v>0</v>
      </c>
      <c r="L42" s="166">
        <v>0</v>
      </c>
    </row>
    <row r="43" spans="1:14">
      <c r="A43" s="13" t="s">
        <v>16</v>
      </c>
      <c r="B43" s="161">
        <v>3</v>
      </c>
      <c r="C43" s="153">
        <v>1</v>
      </c>
      <c r="D43" s="153">
        <v>1</v>
      </c>
      <c r="E43" s="153">
        <v>1</v>
      </c>
      <c r="F43" s="153">
        <v>3</v>
      </c>
      <c r="G43" s="153">
        <v>1</v>
      </c>
      <c r="H43" s="157">
        <v>0</v>
      </c>
      <c r="I43" s="153">
        <v>3</v>
      </c>
      <c r="J43" s="165">
        <v>1.0879629629629629E-3</v>
      </c>
      <c r="K43" s="165">
        <v>1.7569444444444447E-2</v>
      </c>
      <c r="L43" s="166">
        <v>2.4120370370370372E-2</v>
      </c>
    </row>
    <row r="44" spans="1:14">
      <c r="A44" s="13" t="s">
        <v>18</v>
      </c>
      <c r="B44" s="161">
        <v>85</v>
      </c>
      <c r="C44" s="153">
        <v>26</v>
      </c>
      <c r="D44" s="153">
        <v>26</v>
      </c>
      <c r="E44" s="153">
        <v>27</v>
      </c>
      <c r="F44" s="153">
        <v>42</v>
      </c>
      <c r="G44" s="153">
        <v>23</v>
      </c>
      <c r="H44" s="157">
        <v>0</v>
      </c>
      <c r="I44" s="153">
        <v>7</v>
      </c>
      <c r="J44" s="165">
        <v>1.3657407407407409E-3</v>
      </c>
      <c r="K44" s="165">
        <v>3.9004629629629632E-3</v>
      </c>
      <c r="L44" s="166">
        <v>1.0752314814814814E-2</v>
      </c>
    </row>
    <row r="45" spans="1:14">
      <c r="A45" s="13" t="s">
        <v>19</v>
      </c>
      <c r="B45" s="161">
        <v>125</v>
      </c>
      <c r="C45" s="153">
        <v>40</v>
      </c>
      <c r="D45" s="153">
        <v>46</v>
      </c>
      <c r="E45" s="153">
        <v>43</v>
      </c>
      <c r="F45" s="153">
        <v>66</v>
      </c>
      <c r="G45" s="153">
        <v>33</v>
      </c>
      <c r="H45" s="157">
        <v>0</v>
      </c>
      <c r="I45" s="153">
        <v>5</v>
      </c>
      <c r="J45" s="165">
        <v>1.4930555555555556E-3</v>
      </c>
      <c r="K45" s="165">
        <v>4.0162037037037033E-3</v>
      </c>
      <c r="L45" s="166">
        <v>1.074074074074074E-2</v>
      </c>
    </row>
    <row r="46" spans="1:14">
      <c r="A46" s="13" t="s">
        <v>20</v>
      </c>
      <c r="B46" s="161">
        <v>2</v>
      </c>
      <c r="C46" s="153">
        <v>0</v>
      </c>
      <c r="D46" s="153">
        <v>0</v>
      </c>
      <c r="E46" s="153">
        <v>0</v>
      </c>
      <c r="F46" s="153">
        <v>0</v>
      </c>
      <c r="G46" s="153">
        <v>0</v>
      </c>
      <c r="H46" s="157">
        <v>0</v>
      </c>
      <c r="I46" s="153">
        <v>2</v>
      </c>
      <c r="J46" s="165">
        <v>1.1226851851851851E-3</v>
      </c>
      <c r="K46" s="165">
        <v>2.5810185185185183E-2</v>
      </c>
      <c r="L46" s="166">
        <v>5.5E-2</v>
      </c>
      <c r="M46" s="39"/>
    </row>
    <row r="47" spans="1:14">
      <c r="A47" s="13" t="s">
        <v>21</v>
      </c>
      <c r="B47" s="161">
        <v>0</v>
      </c>
      <c r="C47" s="153">
        <v>0</v>
      </c>
      <c r="D47" s="153">
        <v>0</v>
      </c>
      <c r="E47" s="153">
        <v>0</v>
      </c>
      <c r="F47" s="153">
        <v>0</v>
      </c>
      <c r="G47" s="153">
        <v>0</v>
      </c>
      <c r="H47" s="157">
        <v>0</v>
      </c>
      <c r="I47" s="153">
        <v>0</v>
      </c>
      <c r="J47" s="165">
        <v>0</v>
      </c>
      <c r="K47" s="165">
        <v>0</v>
      </c>
      <c r="L47" s="166">
        <v>0</v>
      </c>
    </row>
    <row r="48" spans="1:14" ht="15.75" thickBot="1">
      <c r="A48" s="25" t="s">
        <v>22</v>
      </c>
      <c r="B48" s="162">
        <v>27</v>
      </c>
      <c r="C48" s="158">
        <v>4</v>
      </c>
      <c r="D48" s="158">
        <v>4</v>
      </c>
      <c r="E48" s="158">
        <v>4</v>
      </c>
      <c r="F48" s="158">
        <v>16</v>
      </c>
      <c r="G48" s="158">
        <v>3</v>
      </c>
      <c r="H48" s="159">
        <v>0</v>
      </c>
      <c r="I48" s="154">
        <v>18</v>
      </c>
      <c r="J48" s="167">
        <v>1.2847222222222223E-3</v>
      </c>
      <c r="K48" s="167">
        <v>6.0995370370370361E-3</v>
      </c>
      <c r="L48" s="168">
        <v>1.5532407407407406E-2</v>
      </c>
    </row>
    <row r="49" spans="1:14" ht="15.75" thickBot="1">
      <c r="A49" s="30" t="s">
        <v>23</v>
      </c>
      <c r="B49" s="22">
        <f>SUM(B37:B48)</f>
        <v>648</v>
      </c>
      <c r="C49" s="17">
        <f t="shared" ref="C49" si="4">SUM(C37:C48)</f>
        <v>155</v>
      </c>
      <c r="D49" s="17">
        <f t="shared" ref="D49" si="5">SUM(D37:D48)</f>
        <v>182</v>
      </c>
      <c r="E49" s="17">
        <f t="shared" ref="E49" si="6">SUM(E37:E48)</f>
        <v>160</v>
      </c>
      <c r="F49" s="17">
        <f t="shared" ref="F49" si="7">SUM(F37:F48)</f>
        <v>310</v>
      </c>
      <c r="G49" s="31">
        <f t="shared" ref="G49:H49" si="8">SUM(G37:G48)</f>
        <v>134</v>
      </c>
      <c r="H49" s="31">
        <f t="shared" si="8"/>
        <v>0</v>
      </c>
      <c r="I49" s="22">
        <f>SUM(I37:I48)</f>
        <v>120</v>
      </c>
      <c r="J49" s="40"/>
      <c r="K49" s="40"/>
      <c r="L49" s="40"/>
      <c r="M49" s="181"/>
      <c r="N49" s="182"/>
    </row>
    <row r="50" spans="1:14" ht="21.75" thickBot="1">
      <c r="A50" s="183" t="s">
        <v>71</v>
      </c>
      <c r="B50" s="184"/>
      <c r="C50" s="184"/>
      <c r="D50" s="184"/>
      <c r="E50" s="184"/>
      <c r="F50" s="185"/>
      <c r="G50" s="50"/>
      <c r="H50" s="43"/>
    </row>
    <row r="51" spans="1:14" ht="30.75" thickBot="1">
      <c r="A51" s="29" t="s">
        <v>0</v>
      </c>
      <c r="B51" s="8" t="s">
        <v>39</v>
      </c>
      <c r="C51" s="9" t="s">
        <v>40</v>
      </c>
      <c r="D51" s="11" t="s">
        <v>41</v>
      </c>
      <c r="E51" s="11" t="s">
        <v>42</v>
      </c>
      <c r="F51" s="15" t="s">
        <v>43</v>
      </c>
      <c r="G51" s="50"/>
      <c r="H51" s="43"/>
    </row>
    <row r="52" spans="1:14">
      <c r="A52" s="42" t="s">
        <v>1</v>
      </c>
      <c r="B52" s="169">
        <v>0</v>
      </c>
      <c r="C52" s="170">
        <v>54</v>
      </c>
      <c r="D52" s="170">
        <v>265</v>
      </c>
      <c r="E52" s="170">
        <v>136</v>
      </c>
      <c r="F52" s="171">
        <v>29</v>
      </c>
      <c r="G52" s="49"/>
      <c r="H52" s="49"/>
      <c r="I52" s="49"/>
      <c r="J52" s="51"/>
      <c r="K52" s="51"/>
      <c r="L52" s="51"/>
      <c r="M52" s="50"/>
      <c r="N52" s="43"/>
    </row>
    <row r="53" spans="1:14">
      <c r="A53" s="41" t="s">
        <v>12</v>
      </c>
      <c r="B53" s="172">
        <v>0</v>
      </c>
      <c r="C53" s="173">
        <v>0</v>
      </c>
      <c r="D53" s="173">
        <v>0</v>
      </c>
      <c r="E53" s="173">
        <v>0</v>
      </c>
      <c r="F53" s="174">
        <v>0</v>
      </c>
      <c r="G53" s="49"/>
      <c r="H53" s="49"/>
      <c r="I53" s="49"/>
      <c r="J53" s="51"/>
      <c r="K53" s="51"/>
      <c r="L53" s="51"/>
      <c r="M53" s="50"/>
      <c r="N53" s="43"/>
    </row>
    <row r="54" spans="1:14">
      <c r="A54" s="41" t="s">
        <v>13</v>
      </c>
      <c r="B54" s="172">
        <v>0</v>
      </c>
      <c r="C54" s="173">
        <v>1</v>
      </c>
      <c r="D54" s="173">
        <v>2</v>
      </c>
      <c r="E54" s="173">
        <v>7</v>
      </c>
      <c r="F54" s="174">
        <v>4</v>
      </c>
      <c r="G54" s="49"/>
      <c r="H54" s="49"/>
      <c r="I54" s="49"/>
      <c r="J54" s="51"/>
      <c r="K54" s="51"/>
      <c r="L54" s="51"/>
      <c r="M54" s="50"/>
      <c r="N54" s="43"/>
    </row>
    <row r="55" spans="1:14">
      <c r="A55" s="41" t="s">
        <v>14</v>
      </c>
      <c r="B55" s="172">
        <v>0</v>
      </c>
      <c r="C55" s="173">
        <v>0</v>
      </c>
      <c r="D55" s="173">
        <v>0</v>
      </c>
      <c r="E55" s="173">
        <v>0</v>
      </c>
      <c r="F55" s="174">
        <v>0</v>
      </c>
      <c r="G55" s="49"/>
      <c r="H55" s="49"/>
      <c r="I55" s="49"/>
      <c r="J55" s="51"/>
      <c r="K55" s="51"/>
      <c r="L55" s="51"/>
      <c r="M55" s="50"/>
      <c r="N55" s="43"/>
    </row>
    <row r="56" spans="1:14">
      <c r="A56" s="41" t="s">
        <v>17</v>
      </c>
      <c r="B56" s="172">
        <v>0</v>
      </c>
      <c r="C56" s="173">
        <v>0</v>
      </c>
      <c r="D56" s="173">
        <v>1</v>
      </c>
      <c r="E56" s="173">
        <v>1</v>
      </c>
      <c r="F56" s="174">
        <v>0</v>
      </c>
      <c r="G56" s="49"/>
      <c r="H56" s="49"/>
      <c r="I56" s="49"/>
      <c r="J56" s="51"/>
      <c r="K56" s="51"/>
      <c r="L56" s="51"/>
      <c r="M56" s="50"/>
      <c r="N56" s="43"/>
    </row>
    <row r="57" spans="1:14">
      <c r="A57" s="41" t="s">
        <v>15</v>
      </c>
      <c r="B57" s="172">
        <v>0</v>
      </c>
      <c r="C57" s="173">
        <v>0</v>
      </c>
      <c r="D57" s="173">
        <v>0</v>
      </c>
      <c r="E57" s="173">
        <v>0</v>
      </c>
      <c r="F57" s="174">
        <v>0</v>
      </c>
      <c r="G57" s="49"/>
      <c r="H57" s="49"/>
      <c r="I57" s="49"/>
      <c r="J57" s="51"/>
      <c r="K57" s="51"/>
      <c r="L57" s="51"/>
      <c r="M57" s="50"/>
      <c r="N57" s="43"/>
    </row>
    <row r="58" spans="1:14">
      <c r="A58" s="41" t="s">
        <v>16</v>
      </c>
      <c r="B58" s="172">
        <v>0</v>
      </c>
      <c r="C58" s="173">
        <v>0</v>
      </c>
      <c r="D58" s="173">
        <v>0</v>
      </c>
      <c r="E58" s="173">
        <v>2</v>
      </c>
      <c r="F58" s="174">
        <v>0</v>
      </c>
      <c r="G58" s="49"/>
      <c r="H58" s="49"/>
      <c r="I58" s="49"/>
      <c r="J58" s="51"/>
      <c r="K58" s="51"/>
      <c r="L58" s="51"/>
      <c r="M58" s="50"/>
      <c r="N58" s="43"/>
    </row>
    <row r="59" spans="1:14">
      <c r="A59" s="41" t="s">
        <v>18</v>
      </c>
      <c r="B59" s="172">
        <v>1</v>
      </c>
      <c r="C59" s="173">
        <v>15</v>
      </c>
      <c r="D59" s="173">
        <v>42</v>
      </c>
      <c r="E59" s="173">
        <v>24</v>
      </c>
      <c r="F59" s="174">
        <v>4</v>
      </c>
      <c r="G59" s="49"/>
      <c r="H59" s="49"/>
      <c r="I59" s="49"/>
      <c r="J59" s="51"/>
      <c r="K59" s="51"/>
      <c r="L59" s="51"/>
      <c r="M59" s="50"/>
      <c r="N59" s="43"/>
    </row>
    <row r="60" spans="1:14">
      <c r="A60" s="41" t="s">
        <v>19</v>
      </c>
      <c r="B60" s="172">
        <v>0</v>
      </c>
      <c r="C60" s="173">
        <v>19</v>
      </c>
      <c r="D60" s="173">
        <v>63</v>
      </c>
      <c r="E60" s="173">
        <v>38</v>
      </c>
      <c r="F60" s="174">
        <v>7</v>
      </c>
      <c r="G60" s="49"/>
      <c r="H60" s="49"/>
      <c r="I60" s="49"/>
      <c r="J60" s="51"/>
      <c r="K60" s="51"/>
      <c r="L60" s="51"/>
      <c r="M60" s="50"/>
      <c r="N60" s="43"/>
    </row>
    <row r="61" spans="1:14">
      <c r="A61" s="41" t="s">
        <v>20</v>
      </c>
      <c r="B61" s="172">
        <v>0</v>
      </c>
      <c r="C61" s="173">
        <v>0</v>
      </c>
      <c r="D61" s="173">
        <v>1</v>
      </c>
      <c r="E61" s="173">
        <v>1</v>
      </c>
      <c r="F61" s="174">
        <v>0</v>
      </c>
      <c r="G61" s="49"/>
      <c r="H61" s="49"/>
      <c r="I61" s="49"/>
      <c r="J61" s="51"/>
      <c r="K61" s="51"/>
      <c r="L61" s="51"/>
      <c r="M61" s="50"/>
      <c r="N61" s="43"/>
    </row>
    <row r="62" spans="1:14">
      <c r="A62" s="41" t="s">
        <v>21</v>
      </c>
      <c r="B62" s="172">
        <v>0</v>
      </c>
      <c r="C62" s="173">
        <v>0</v>
      </c>
      <c r="D62" s="173">
        <v>0</v>
      </c>
      <c r="E62" s="173">
        <v>0</v>
      </c>
      <c r="F62" s="174">
        <v>0</v>
      </c>
      <c r="G62" s="49"/>
      <c r="H62" s="49"/>
      <c r="I62" s="49"/>
      <c r="J62" s="51"/>
      <c r="K62" s="51"/>
      <c r="L62" s="51"/>
      <c r="M62" s="50"/>
      <c r="N62" s="43"/>
    </row>
    <row r="63" spans="1:14" ht="15.75" thickBot="1">
      <c r="A63" s="52" t="s">
        <v>22</v>
      </c>
      <c r="B63" s="175">
        <v>0</v>
      </c>
      <c r="C63" s="176">
        <v>2</v>
      </c>
      <c r="D63" s="176">
        <v>28</v>
      </c>
      <c r="E63" s="176">
        <v>11</v>
      </c>
      <c r="F63" s="177">
        <v>2</v>
      </c>
      <c r="G63" s="49"/>
      <c r="H63" s="49"/>
      <c r="I63" s="49"/>
      <c r="J63" s="51"/>
      <c r="K63" s="51"/>
      <c r="L63" s="51"/>
      <c r="M63" s="50"/>
      <c r="N63" s="43"/>
    </row>
    <row r="64" spans="1:14" ht="15.75" thickBot="1">
      <c r="A64" s="16" t="s">
        <v>23</v>
      </c>
      <c r="B64" s="54">
        <f>SUM(B52:B63)</f>
        <v>1</v>
      </c>
      <c r="C64" s="55">
        <f t="shared" ref="C64:F64" si="9">SUM(C52:C63)</f>
        <v>91</v>
      </c>
      <c r="D64" s="55">
        <f t="shared" si="9"/>
        <v>402</v>
      </c>
      <c r="E64" s="55">
        <f t="shared" si="9"/>
        <v>220</v>
      </c>
      <c r="F64" s="56">
        <f t="shared" si="9"/>
        <v>46</v>
      </c>
      <c r="G64" s="49"/>
      <c r="H64" s="49"/>
      <c r="I64" s="49"/>
      <c r="J64" s="51"/>
      <c r="K64" s="51"/>
      <c r="L64" s="51"/>
      <c r="M64" s="50"/>
      <c r="N64" s="43"/>
    </row>
    <row r="65" spans="1:14">
      <c r="A65" s="48"/>
      <c r="B65" s="49"/>
      <c r="C65" s="49"/>
      <c r="D65" s="49"/>
      <c r="E65" s="49"/>
      <c r="F65" s="49"/>
      <c r="G65" s="49"/>
      <c r="H65" s="49"/>
      <c r="I65" s="49"/>
      <c r="J65" s="51"/>
      <c r="K65" s="51"/>
      <c r="L65" s="51"/>
      <c r="M65" s="50"/>
      <c r="N65" s="43"/>
    </row>
    <row r="66" spans="1:14">
      <c r="A66" s="48"/>
      <c r="B66" s="49"/>
      <c r="C66" s="49"/>
      <c r="D66" s="49"/>
      <c r="E66" s="49"/>
      <c r="F66" s="49"/>
      <c r="G66" s="49"/>
      <c r="H66" s="49"/>
      <c r="I66" s="49"/>
      <c r="J66" s="51"/>
      <c r="K66" s="51"/>
      <c r="L66" s="51"/>
      <c r="M66" s="50"/>
      <c r="N66" s="43"/>
    </row>
    <row r="67" spans="1:14">
      <c r="A67" s="48"/>
      <c r="B67" s="49"/>
      <c r="C67" s="49"/>
      <c r="D67" s="49"/>
      <c r="E67" s="49"/>
      <c r="F67" s="49"/>
      <c r="G67" s="49"/>
      <c r="H67" s="49"/>
      <c r="I67" s="49"/>
      <c r="J67" s="51"/>
      <c r="K67" s="51"/>
      <c r="L67" s="51"/>
      <c r="M67" s="50"/>
      <c r="N67" s="43"/>
    </row>
    <row r="68" spans="1:14">
      <c r="A68" s="48"/>
      <c r="B68" s="49"/>
      <c r="C68" s="49"/>
      <c r="D68" s="49"/>
      <c r="E68" s="49"/>
      <c r="F68" s="49"/>
      <c r="G68" s="49"/>
      <c r="H68" s="49"/>
      <c r="I68" s="49"/>
      <c r="J68" s="51"/>
      <c r="K68" s="51"/>
      <c r="L68" s="51"/>
      <c r="M68" s="50"/>
      <c r="N68" s="43"/>
    </row>
    <row r="69" spans="1:14">
      <c r="A69" s="48"/>
      <c r="B69" s="49"/>
      <c r="C69" s="49"/>
      <c r="D69" s="49"/>
      <c r="E69" s="49"/>
      <c r="F69" s="49"/>
      <c r="G69" s="49"/>
      <c r="H69" s="49"/>
      <c r="I69" s="49"/>
      <c r="J69" s="51"/>
      <c r="K69" s="51"/>
      <c r="L69" s="51"/>
      <c r="M69" s="50"/>
      <c r="N69" s="43"/>
    </row>
    <row r="70" spans="1:14">
      <c r="A70" s="48"/>
      <c r="B70" s="49"/>
      <c r="C70" s="49"/>
      <c r="D70" s="49"/>
      <c r="E70" s="49"/>
      <c r="F70" s="49"/>
      <c r="G70" s="49"/>
      <c r="H70" s="49"/>
      <c r="I70" s="49"/>
      <c r="J70" s="51"/>
      <c r="K70" s="51"/>
      <c r="L70" s="51"/>
      <c r="M70" s="50"/>
      <c r="N70" s="43"/>
    </row>
    <row r="71" spans="1:14">
      <c r="A71" s="48"/>
      <c r="B71" s="49"/>
      <c r="C71" s="49"/>
      <c r="D71" s="49"/>
      <c r="E71" s="49"/>
      <c r="F71" s="49"/>
      <c r="G71" s="49"/>
      <c r="H71" s="49"/>
      <c r="I71" s="49"/>
      <c r="J71" s="51"/>
      <c r="K71" s="51"/>
      <c r="L71" s="51"/>
      <c r="M71" s="50"/>
      <c r="N71" s="43"/>
    </row>
    <row r="72" spans="1:14">
      <c r="A72" s="48"/>
      <c r="B72" s="49"/>
      <c r="C72" s="49"/>
      <c r="D72" s="49"/>
      <c r="E72" s="49"/>
      <c r="F72" s="49"/>
      <c r="G72" s="49"/>
      <c r="H72" s="49"/>
      <c r="I72" s="49"/>
      <c r="J72" s="51"/>
      <c r="K72" s="51"/>
      <c r="L72" s="51"/>
      <c r="M72" s="50"/>
      <c r="N72" s="43"/>
    </row>
    <row r="73" spans="1:14">
      <c r="A73" s="48"/>
      <c r="B73" s="49"/>
      <c r="C73" s="49"/>
      <c r="D73" s="49"/>
      <c r="E73" s="49"/>
      <c r="F73" s="49"/>
      <c r="G73" s="49"/>
      <c r="H73" s="49"/>
      <c r="I73" s="49"/>
      <c r="J73" s="51"/>
      <c r="K73" s="51"/>
      <c r="L73" s="51"/>
      <c r="M73" s="50"/>
      <c r="N73" s="43"/>
    </row>
    <row r="74" spans="1:14">
      <c r="A74" s="48"/>
      <c r="B74" s="49"/>
      <c r="C74" s="49"/>
      <c r="D74" s="49"/>
      <c r="E74" s="49"/>
      <c r="F74" s="49"/>
      <c r="G74" s="49"/>
      <c r="H74" s="49"/>
      <c r="I74" s="49"/>
      <c r="J74" s="51"/>
      <c r="K74" s="51"/>
      <c r="L74" s="51"/>
      <c r="M74" s="50"/>
      <c r="N74" s="43"/>
    </row>
    <row r="75" spans="1:14">
      <c r="A75" s="48"/>
      <c r="B75" s="49"/>
      <c r="C75" s="49"/>
      <c r="D75" s="49"/>
      <c r="E75" s="49"/>
      <c r="F75" s="49"/>
      <c r="G75" s="49"/>
      <c r="H75" s="49"/>
      <c r="I75" s="49"/>
      <c r="J75" s="51"/>
      <c r="K75" s="51"/>
      <c r="L75" s="51"/>
      <c r="M75" s="50"/>
      <c r="N75" s="43"/>
    </row>
    <row r="76" spans="1:14">
      <c r="A76" s="48"/>
      <c r="B76" s="49"/>
      <c r="C76" s="49"/>
      <c r="D76" s="49"/>
      <c r="E76" s="49"/>
      <c r="F76" s="49"/>
      <c r="G76" s="49"/>
      <c r="H76" s="49"/>
      <c r="I76" s="49"/>
      <c r="J76" s="51"/>
      <c r="K76" s="51"/>
      <c r="L76" s="51"/>
      <c r="M76" s="50"/>
      <c r="N76" s="43"/>
    </row>
    <row r="77" spans="1:14">
      <c r="A77" s="48"/>
      <c r="B77" s="49"/>
      <c r="C77" s="49"/>
      <c r="D77" s="49"/>
      <c r="E77" s="49"/>
      <c r="F77" s="49"/>
      <c r="G77" s="49"/>
      <c r="H77" s="49"/>
      <c r="I77" s="49"/>
      <c r="J77" s="51"/>
      <c r="K77" s="51"/>
      <c r="L77" s="51"/>
      <c r="M77" s="50"/>
      <c r="N77" s="43"/>
    </row>
    <row r="78" spans="1:14">
      <c r="A78" s="48"/>
      <c r="B78" s="49"/>
      <c r="C78" s="49"/>
      <c r="D78" s="49"/>
      <c r="E78" s="49"/>
      <c r="F78" s="49"/>
      <c r="G78" s="49"/>
      <c r="H78" s="49"/>
      <c r="I78" s="49"/>
      <c r="J78" s="51"/>
      <c r="K78" s="51"/>
      <c r="L78" s="51"/>
      <c r="M78" s="50"/>
      <c r="N78" s="43"/>
    </row>
  </sheetData>
  <mergeCells count="9">
    <mergeCell ref="A50:F50"/>
    <mergeCell ref="M49:N49"/>
    <mergeCell ref="A1:L1"/>
    <mergeCell ref="A35:H35"/>
    <mergeCell ref="J35:L35"/>
    <mergeCell ref="M13:N13"/>
    <mergeCell ref="H2:K2"/>
    <mergeCell ref="D2:G2"/>
    <mergeCell ref="B2:C2"/>
  </mergeCells>
  <pageMargins left="0.19685039370078741" right="0.19685039370078741" top="0.39370078740157483" bottom="0.39370078740157483" header="0.31496062992125984" footer="0.31496062992125984"/>
  <pageSetup paperSize="9" scale="92" orientation="landscape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INICIAR</vt:lpstr>
      <vt:lpstr>JAN</vt:lpstr>
      <vt:lpstr>FEV</vt:lpstr>
      <vt:lpstr>MAR</vt:lpstr>
      <vt:lpstr>ABRIL</vt:lpstr>
      <vt:lpstr>MAIO</vt:lpstr>
      <vt:lpstr>JUNHO</vt:lpstr>
      <vt:lpstr>JULHO</vt:lpstr>
      <vt:lpstr>AGOSTO</vt:lpstr>
      <vt:lpstr>SETEMBRO</vt:lpstr>
      <vt:lpstr>OUTUBR</vt:lpstr>
      <vt:lpstr>NOVEMBR</vt:lpstr>
      <vt:lpstr>DEZEMBRO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Fernanda</cp:lastModifiedBy>
  <cp:lastPrinted>2018-08-12T20:40:03Z</cp:lastPrinted>
  <dcterms:created xsi:type="dcterms:W3CDTF">2016-01-06T13:54:26Z</dcterms:created>
  <dcterms:modified xsi:type="dcterms:W3CDTF">2020-01-21T17:00:49Z</dcterms:modified>
</cp:coreProperties>
</file>