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e\Desktop\UAC GERAL\2021\CIVAP - SAMU\Indicadores - Prestação de contas\"/>
    </mc:Choice>
  </mc:AlternateContent>
  <bookViews>
    <workbookView xWindow="0" yWindow="0" windowWidth="24000" windowHeight="9300" firstSheet="2" activeTab="11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 l="1"/>
  <c r="K16" i="22" l="1"/>
  <c r="J16" i="22"/>
  <c r="I16" i="22"/>
  <c r="H16" i="22"/>
  <c r="G16" i="22"/>
  <c r="F16" i="22"/>
  <c r="E16" i="22"/>
  <c r="D16" i="22"/>
  <c r="C16" i="22"/>
  <c r="B16" i="22"/>
  <c r="E64" i="21" l="1"/>
  <c r="L15" i="31" l="1"/>
  <c r="F64" i="31" l="1"/>
  <c r="E64" i="31"/>
  <c r="D64" i="31"/>
  <c r="C64" i="31"/>
  <c r="B64" i="31"/>
  <c r="I49" i="31"/>
  <c r="H49" i="31"/>
  <c r="G49" i="31"/>
  <c r="F49" i="31"/>
  <c r="E49" i="31"/>
  <c r="D49" i="31"/>
  <c r="C49" i="31"/>
  <c r="B49" i="31"/>
  <c r="J16" i="31"/>
  <c r="I16" i="31"/>
  <c r="H16" i="31"/>
  <c r="G16" i="31"/>
  <c r="F16" i="31"/>
  <c r="E16" i="31"/>
  <c r="D16" i="31"/>
  <c r="C16" i="31"/>
  <c r="B16" i="31"/>
  <c r="F64" i="30"/>
  <c r="E64" i="30"/>
  <c r="D64" i="30"/>
  <c r="C64" i="30"/>
  <c r="B64" i="30"/>
  <c r="I49" i="30"/>
  <c r="H49" i="30"/>
  <c r="G49" i="30"/>
  <c r="F49" i="30"/>
  <c r="E49" i="30"/>
  <c r="D49" i="30"/>
  <c r="C49" i="30"/>
  <c r="B49" i="30"/>
  <c r="K16" i="30"/>
  <c r="J16" i="30"/>
  <c r="I16" i="30"/>
  <c r="H16" i="30"/>
  <c r="G16" i="30"/>
  <c r="F16" i="30"/>
  <c r="E16" i="30"/>
  <c r="D16" i="30"/>
  <c r="C16" i="30"/>
  <c r="B16" i="30"/>
  <c r="F64" i="26"/>
  <c r="E64" i="26"/>
  <c r="D64" i="26"/>
  <c r="C64" i="26"/>
  <c r="B64" i="26"/>
  <c r="I49" i="26"/>
  <c r="H49" i="26"/>
  <c r="G49" i="26"/>
  <c r="F49" i="26"/>
  <c r="E49" i="26"/>
  <c r="D49" i="26"/>
  <c r="C49" i="26"/>
  <c r="B49" i="26"/>
  <c r="L15" i="26"/>
  <c r="L14" i="26"/>
  <c r="L13" i="26"/>
  <c r="L12" i="26"/>
  <c r="L11" i="26"/>
  <c r="L10" i="26"/>
  <c r="L9" i="26"/>
  <c r="L8" i="26"/>
  <c r="L7" i="26"/>
  <c r="L6" i="26"/>
  <c r="L5" i="26"/>
  <c r="L4" i="26"/>
  <c r="L16" i="31" l="1"/>
  <c r="L16" i="26"/>
  <c r="F64" i="25"/>
  <c r="E64" i="25"/>
  <c r="D64" i="25"/>
  <c r="C64" i="25"/>
  <c r="B64" i="25"/>
  <c r="I49" i="25"/>
  <c r="H49" i="25"/>
  <c r="G49" i="25"/>
  <c r="F49" i="25"/>
  <c r="E49" i="25"/>
  <c r="D49" i="25"/>
  <c r="C49" i="25"/>
  <c r="B49" i="25"/>
  <c r="K16" i="25"/>
  <c r="J16" i="25"/>
  <c r="I16" i="25"/>
  <c r="H16" i="25"/>
  <c r="G16" i="25"/>
  <c r="F16" i="25"/>
  <c r="E16" i="25"/>
  <c r="D16" i="25"/>
  <c r="C16" i="25"/>
  <c r="B16" i="25"/>
  <c r="L16" i="25" l="1"/>
  <c r="E64" i="24" l="1"/>
  <c r="D64" i="24"/>
  <c r="C64" i="24"/>
  <c r="B64" i="24"/>
  <c r="H49" i="24"/>
  <c r="G49" i="24"/>
  <c r="F49" i="24"/>
  <c r="E49" i="24"/>
  <c r="D49" i="24"/>
  <c r="C49" i="24"/>
  <c r="B49" i="24"/>
  <c r="J16" i="24"/>
  <c r="I16" i="24"/>
  <c r="H16" i="24"/>
  <c r="F16" i="24"/>
  <c r="D16" i="24"/>
  <c r="B16" i="24"/>
  <c r="F64" i="23" l="1"/>
  <c r="E64" i="23"/>
  <c r="D64" i="23"/>
  <c r="C64" i="23"/>
  <c r="B64" i="23"/>
  <c r="I49" i="23"/>
  <c r="H49" i="23"/>
  <c r="G49" i="23"/>
  <c r="F49" i="23"/>
  <c r="E49" i="23"/>
  <c r="D49" i="23"/>
  <c r="C49" i="23"/>
  <c r="B49" i="23"/>
  <c r="F64" i="22" l="1"/>
  <c r="E64" i="22"/>
  <c r="D64" i="22"/>
  <c r="C64" i="22"/>
  <c r="B64" i="22"/>
  <c r="I49" i="22"/>
  <c r="H49" i="22"/>
  <c r="G49" i="22"/>
  <c r="F49" i="22"/>
  <c r="E49" i="22"/>
  <c r="D49" i="22"/>
  <c r="C49" i="22"/>
  <c r="B49" i="22"/>
  <c r="F64" i="21" l="1"/>
  <c r="D64" i="21"/>
  <c r="C64" i="21"/>
  <c r="B64" i="21"/>
  <c r="I49" i="21"/>
  <c r="H49" i="21"/>
  <c r="G49" i="21"/>
  <c r="E49" i="21"/>
  <c r="D49" i="21"/>
  <c r="C49" i="21"/>
  <c r="B49" i="21"/>
  <c r="K16" i="21"/>
  <c r="J16" i="21"/>
  <c r="I16" i="21"/>
  <c r="H16" i="21"/>
  <c r="G16" i="21"/>
  <c r="F16" i="21"/>
  <c r="E16" i="21"/>
  <c r="D16" i="21"/>
  <c r="C16" i="21"/>
  <c r="B16" i="21"/>
  <c r="F64" i="20" l="1"/>
  <c r="E64" i="20"/>
  <c r="D64" i="20"/>
  <c r="C64" i="20"/>
  <c r="B64" i="20"/>
  <c r="I49" i="20"/>
  <c r="H49" i="20"/>
  <c r="G49" i="20"/>
  <c r="F49" i="20"/>
  <c r="E49" i="20"/>
  <c r="D49" i="20"/>
  <c r="C49" i="20"/>
  <c r="B49" i="20"/>
  <c r="K16" i="20"/>
  <c r="J16" i="20"/>
  <c r="I16" i="20"/>
  <c r="H16" i="20"/>
  <c r="G16" i="20"/>
  <c r="F16" i="20"/>
  <c r="E16" i="20"/>
  <c r="D16" i="20"/>
  <c r="C16" i="20"/>
  <c r="B16" i="20"/>
  <c r="F64" i="19" l="1"/>
  <c r="E64" i="19"/>
  <c r="D64" i="19"/>
  <c r="C64" i="19"/>
  <c r="B64" i="19"/>
  <c r="I49" i="19"/>
  <c r="H49" i="19"/>
  <c r="G49" i="19"/>
  <c r="F49" i="19"/>
  <c r="E49" i="19"/>
  <c r="D49" i="19"/>
  <c r="C49" i="19"/>
  <c r="B49" i="19"/>
  <c r="I16" i="1" l="1"/>
  <c r="C64" i="1" l="1"/>
  <c r="D64" i="1"/>
  <c r="E64" i="1"/>
  <c r="F64" i="1"/>
  <c r="B64" i="1"/>
  <c r="I49" i="1" l="1"/>
  <c r="H49" i="1"/>
  <c r="G49" i="1" l="1"/>
  <c r="F49" i="1"/>
  <c r="E49" i="1"/>
  <c r="D49" i="1"/>
  <c r="C49" i="1"/>
  <c r="B49" i="1"/>
  <c r="J16" i="1"/>
  <c r="K16" i="1"/>
  <c r="C16" i="1"/>
  <c r="D16" i="1"/>
  <c r="E16" i="1"/>
  <c r="F16" i="1"/>
  <c r="G16" i="1"/>
  <c r="B16" i="1"/>
</calcChain>
</file>

<file path=xl/sharedStrings.xml><?xml version="1.0" encoding="utf-8"?>
<sst xmlns="http://schemas.openxmlformats.org/spreadsheetml/2006/main" count="935" uniqueCount="87">
  <si>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</si>
  <si>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</si>
  <si>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</si>
  <si>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</si>
  <si>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</si>
  <si>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</si>
  <si>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</si>
  <si>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</si>
  <si>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</si>
  <si>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</si>
  <si>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</si>
  <si>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</si>
  <si>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</si>
  <si>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</si>
  <si>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</si>
  <si>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</si>
  <si>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</si>
  <si>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</si>
  <si>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</si>
  <si>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</si>
  <si>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</si>
  <si>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</si>
  <si>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</si>
  <si>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</si>
  <si>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</si>
  <si>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</si>
  <si>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</si>
  <si>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</si>
  <si>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</si>
  <si>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</si>
  <si>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</si>
  <si>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</si>
  <si>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</si>
  <si>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</si>
  <si>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</si>
  <si>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</si>
  <si>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</si>
  <si>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</si>
  <si>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</si>
  <si>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</si>
  <si>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</si>
  <si>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</si>
  <si>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</si>
  <si>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</si>
  <si>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</si>
  <si>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</si>
  <si>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</si>
  <si>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</si>
  <si>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2.153</t>
  </si>
  <si>
    <t>CHAMADOS / ATENDIMENTOS - JANEIRO/2021</t>
  </si>
  <si>
    <t>TIPOS DE ATENDIMENTOS - JANEIRO/2021</t>
  </si>
  <si>
    <t>ATENDIMENTO POR PRIORIDADE - JANEIRO/2021</t>
  </si>
  <si>
    <t>ATENDIMENTO POR PRIORIDADE - FEVEREIRO/2021</t>
  </si>
  <si>
    <t>TIPOS DE ATENDIMENTOS - FEVEREIRO/2021</t>
  </si>
  <si>
    <t>CHAMADOS / ATENDIMENTOS - FEVEREIRO/2021</t>
  </si>
  <si>
    <t>ATENDIMENTO POR PRIORIDADE - MARÇO/2021</t>
  </si>
  <si>
    <t>TIPOS DE ATENDIMENTOS - MARÇO/2021</t>
  </si>
  <si>
    <t>CHAMADOS / ATENDIMENTOS - MARÇO/2021</t>
  </si>
  <si>
    <t>ATENDIMENTO POR PRIORIDADE - ABRIL/2021</t>
  </si>
  <si>
    <t>TIPOS DE ATENDIMENTOS - ABRIL/2021</t>
  </si>
  <si>
    <t>CHAMADOS / ATENDIMENTOS - ABRIL/2021</t>
  </si>
  <si>
    <t>ATENDIMENTO POR PRIORIDADE - MAIO/2021</t>
  </si>
  <si>
    <t>TIPOS DE ATENDIMENTOS - MAIO/2021</t>
  </si>
  <si>
    <t>CHAMADOS / ATENDIMENTOS - MAIO/2021</t>
  </si>
  <si>
    <t>ATENDIMENTO POR PRIORIDADE - JUNHO/2021</t>
  </si>
  <si>
    <t>TIPOS DE ATENDIMENTOS - JUNHO/2021</t>
  </si>
  <si>
    <t>CHAMADOS / ATENDIMENTOS - JUNHO/2021</t>
  </si>
  <si>
    <t>ATENDIMENTO POR PRIORIDADE - JULHO/2021</t>
  </si>
  <si>
    <t>TIPOS DE ATENDIMENTOS - JULHO/2021</t>
  </si>
  <si>
    <t>CHAMADOS / ATENDIMENTOS - JULHO/2021</t>
  </si>
  <si>
    <t>ATENDIMENTO POR PRIORIDADE - AGOSTO/2021</t>
  </si>
  <si>
    <t>TIPOS DE ATENDIMENTOS - AGOSTO/2021</t>
  </si>
  <si>
    <t>CHAMADOS / ATENDIMENTOS - AGOSTO/2021</t>
  </si>
  <si>
    <t>ATENDIMENTO POR PRIORIDADE - SETEMBRO/2021</t>
  </si>
  <si>
    <t>TIPOS DE ATENDIMENTOS - SETEMBRO/2021</t>
  </si>
  <si>
    <t>CHAMADOS / ATENDIMENTOS - SETEMBRO/2021</t>
  </si>
  <si>
    <t>ATENDIMENTO POR PRIORIDADE - OUTUBRO/2021</t>
  </si>
  <si>
    <t>TIPOS DE ATENDIMENTOS - OUTUBRO/2021</t>
  </si>
  <si>
    <t>CHAMADOS / ATENDIMENTOS - OUTUBRO/2021</t>
  </si>
  <si>
    <t>ATENDIMENTO POR PRIORIDADE - NOVEMBRO/2021</t>
  </si>
  <si>
    <t>TIPOS DE ATENDIMENTOS - NOVEMBRO/2021</t>
  </si>
  <si>
    <t>CHAMADOS / ATENDIMENTOS - NOVEMBRO/2021</t>
  </si>
  <si>
    <t>ATENDIMENTO POR PRIORIDADE - DEZEMBRO/2021</t>
  </si>
  <si>
    <t>TIPOS DE ATENDIMENTOS - DEZEMBRO/2021</t>
  </si>
  <si>
    <t>CHAMADOS / ATENDIMENTOS - DEZEMBRO/2021</t>
  </si>
  <si>
    <t>86.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</si>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</sst>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145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2</c:v>
                </c:pt>
                <c:pt idx="10">
                  <c:v>0</c:v>
                </c:pt>
                <c:pt idx="11">
                  <c:v>7</c:v>
                </c:pt>
                <c:pt idx="12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345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165</c:v>
                </c:pt>
                <c:pt idx="9">
                  <c:v>0</c:v>
                </c:pt>
                <c:pt idx="10">
                  <c:v>0</c:v>
                </c:pt>
                <c:pt idx="11">
                  <c:v>68</c:v>
                </c:pt>
                <c:pt idx="12">
                  <c:v>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6912"/>
        <c:axId val="156951104"/>
      </c:barChart>
      <c:catAx>
        <c:axId val="18576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951104"/>
        <c:crosses val="autoZero"/>
        <c:auto val="1"/>
        <c:lblAlgn val="ctr"/>
        <c:lblOffset val="100"/>
        <c:noMultiLvlLbl val="0"/>
      </c:catAx>
      <c:valAx>
        <c:axId val="15695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6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413</c:v>
                </c:pt>
                <c:pt idx="1">
                  <c:v>461</c:v>
                </c:pt>
                <c:pt idx="2">
                  <c:v>890</c:v>
                </c:pt>
                <c:pt idx="3">
                  <c:v>738</c:v>
                </c:pt>
                <c:pt idx="4">
                  <c:v>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90144"/>
        <c:axId val="187637760"/>
      </c:barChart>
      <c:catAx>
        <c:axId val="18759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37760"/>
        <c:crosses val="autoZero"/>
        <c:auto val="1"/>
        <c:lblAlgn val="ctr"/>
        <c:lblOffset val="100"/>
        <c:noMultiLvlLbl val="0"/>
      </c:catAx>
      <c:valAx>
        <c:axId val="18763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9014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118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10</c:v>
                </c:pt>
                <c:pt idx="12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315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78</c:v>
                </c:pt>
                <c:pt idx="8">
                  <c:v>136</c:v>
                </c:pt>
                <c:pt idx="9">
                  <c:v>0</c:v>
                </c:pt>
                <c:pt idx="10">
                  <c:v>0</c:v>
                </c:pt>
                <c:pt idx="11">
                  <c:v>51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91840"/>
        <c:axId val="187640064"/>
      </c:barChart>
      <c:catAx>
        <c:axId val="1874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40064"/>
        <c:crosses val="autoZero"/>
        <c:auto val="1"/>
        <c:lblAlgn val="ctr"/>
        <c:lblOffset val="100"/>
        <c:noMultiLvlLbl val="0"/>
      </c:catAx>
      <c:valAx>
        <c:axId val="1876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9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325</c:v>
                </c:pt>
                <c:pt idx="1">
                  <c:v>389</c:v>
                </c:pt>
                <c:pt idx="2">
                  <c:v>727</c:v>
                </c:pt>
                <c:pt idx="3">
                  <c:v>565</c:v>
                </c:pt>
                <c:pt idx="4">
                  <c:v>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92864"/>
        <c:axId val="187642944"/>
      </c:barChart>
      <c:catAx>
        <c:axId val="1874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42944"/>
        <c:crosses val="autoZero"/>
        <c:auto val="1"/>
        <c:lblAlgn val="ctr"/>
        <c:lblOffset val="100"/>
        <c:noMultiLvlLbl val="0"/>
      </c:catAx>
      <c:valAx>
        <c:axId val="18764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928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148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8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285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76</c:v>
                </c:pt>
                <c:pt idx="8">
                  <c:v>152</c:v>
                </c:pt>
                <c:pt idx="9">
                  <c:v>2</c:v>
                </c:pt>
                <c:pt idx="10">
                  <c:v>0</c:v>
                </c:pt>
                <c:pt idx="11">
                  <c:v>65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90304"/>
        <c:axId val="187645248"/>
      </c:barChart>
      <c:catAx>
        <c:axId val="18749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645248"/>
        <c:crosses val="autoZero"/>
        <c:auto val="1"/>
        <c:lblAlgn val="ctr"/>
        <c:lblOffset val="100"/>
        <c:noMultiLvlLbl val="0"/>
      </c:catAx>
      <c:valAx>
        <c:axId val="18764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49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279</c:v>
                </c:pt>
                <c:pt idx="1">
                  <c:v>332</c:v>
                </c:pt>
                <c:pt idx="2">
                  <c:v>514</c:v>
                </c:pt>
                <c:pt idx="3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68672"/>
        <c:axId val="188295424"/>
      </c:barChart>
      <c:catAx>
        <c:axId val="1878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295424"/>
        <c:crosses val="autoZero"/>
        <c:auto val="1"/>
        <c:lblAlgn val="ctr"/>
        <c:lblOffset val="100"/>
        <c:noMultiLvlLbl val="0"/>
      </c:catAx>
      <c:valAx>
        <c:axId val="18829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68672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0">
                  <c:v>155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3</c:v>
                </c:pt>
                <c:pt idx="10">
                  <c:v>0</c:v>
                </c:pt>
                <c:pt idx="11">
                  <c:v>4</c:v>
                </c:pt>
                <c:pt idx="1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0">
                  <c:v>309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84</c:v>
                </c:pt>
                <c:pt idx="8">
                  <c:v>147</c:v>
                </c:pt>
                <c:pt idx="9">
                  <c:v>0</c:v>
                </c:pt>
                <c:pt idx="10">
                  <c:v>0</c:v>
                </c:pt>
                <c:pt idx="11">
                  <c:v>72</c:v>
                </c:pt>
                <c:pt idx="12">
                  <c:v>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70720"/>
        <c:axId val="188297728"/>
      </c:barChart>
      <c:catAx>
        <c:axId val="187870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297728"/>
        <c:crosses val="autoZero"/>
        <c:auto val="1"/>
        <c:lblAlgn val="ctr"/>
        <c:lblOffset val="100"/>
        <c:noMultiLvlLbl val="0"/>
      </c:catAx>
      <c:valAx>
        <c:axId val="18829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7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326</c:v>
                </c:pt>
                <c:pt idx="1">
                  <c:v>353</c:v>
                </c:pt>
                <c:pt idx="2">
                  <c:v>746</c:v>
                </c:pt>
                <c:pt idx="3">
                  <c:v>608</c:v>
                </c:pt>
                <c:pt idx="4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73856"/>
        <c:axId val="188300608"/>
      </c:barChart>
      <c:catAx>
        <c:axId val="18847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300608"/>
        <c:crosses val="autoZero"/>
        <c:auto val="1"/>
        <c:lblAlgn val="ctr"/>
        <c:lblOffset val="100"/>
        <c:noMultiLvlLbl val="0"/>
      </c:catAx>
      <c:valAx>
        <c:axId val="188300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47385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0">
                  <c:v>154</c:v>
                </c:pt>
                <c:pt idx="1">
                  <c:v>0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0">
                  <c:v>304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86</c:v>
                </c:pt>
                <c:pt idx="8">
                  <c:v>135</c:v>
                </c:pt>
                <c:pt idx="9">
                  <c:v>3</c:v>
                </c:pt>
                <c:pt idx="10">
                  <c:v>0</c:v>
                </c:pt>
                <c:pt idx="11">
                  <c:v>41</c:v>
                </c:pt>
                <c:pt idx="12">
                  <c:v>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69696"/>
        <c:axId val="188384384"/>
      </c:barChart>
      <c:catAx>
        <c:axId val="1878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384384"/>
        <c:crosses val="autoZero"/>
        <c:auto val="1"/>
        <c:lblAlgn val="ctr"/>
        <c:lblOffset val="100"/>
        <c:noMultiLvlLbl val="0"/>
      </c:catAx>
      <c:valAx>
        <c:axId val="18838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86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335</c:v>
                </c:pt>
                <c:pt idx="1">
                  <c:v>379</c:v>
                </c:pt>
                <c:pt idx="2">
                  <c:v>619</c:v>
                </c:pt>
                <c:pt idx="3">
                  <c:v>715</c:v>
                </c:pt>
                <c:pt idx="4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76928"/>
        <c:axId val="188387264"/>
      </c:barChart>
      <c:catAx>
        <c:axId val="18847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387264"/>
        <c:crosses val="autoZero"/>
        <c:auto val="1"/>
        <c:lblAlgn val="ctr"/>
        <c:lblOffset val="100"/>
        <c:noMultiLvlLbl val="0"/>
      </c:catAx>
      <c:valAx>
        <c:axId val="1883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47692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0">
                  <c:v>162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9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0">
                  <c:v>307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65</c:v>
                </c:pt>
                <c:pt idx="8">
                  <c:v>158</c:v>
                </c:pt>
                <c:pt idx="9">
                  <c:v>0</c:v>
                </c:pt>
                <c:pt idx="10">
                  <c:v>0</c:v>
                </c:pt>
                <c:pt idx="11">
                  <c:v>41</c:v>
                </c:pt>
                <c:pt idx="12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5184"/>
        <c:axId val="188388992"/>
      </c:barChart>
      <c:catAx>
        <c:axId val="18908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388992"/>
        <c:crosses val="autoZero"/>
        <c:auto val="1"/>
        <c:lblAlgn val="ctr"/>
        <c:lblOffset val="100"/>
        <c:noMultiLvlLbl val="0"/>
      </c:catAx>
      <c:valAx>
        <c:axId val="18838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85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255</c:v>
                </c:pt>
                <c:pt idx="1">
                  <c:v>291</c:v>
                </c:pt>
                <c:pt idx="2">
                  <c:v>677</c:v>
                </c:pt>
                <c:pt idx="3">
                  <c:v>560</c:v>
                </c:pt>
                <c:pt idx="4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7424"/>
        <c:axId val="156953984"/>
      </c:barChart>
      <c:catAx>
        <c:axId val="18576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953984"/>
        <c:crosses val="autoZero"/>
        <c:auto val="1"/>
        <c:lblAlgn val="ctr"/>
        <c:lblOffset val="100"/>
        <c:noMultiLvlLbl val="0"/>
      </c:catAx>
      <c:valAx>
        <c:axId val="15695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6742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355</c:v>
                </c:pt>
                <c:pt idx="1">
                  <c:v>396</c:v>
                </c:pt>
                <c:pt idx="2">
                  <c:v>732</c:v>
                </c:pt>
                <c:pt idx="3">
                  <c:v>633</c:v>
                </c:pt>
                <c:pt idx="4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6208"/>
        <c:axId val="188998208"/>
      </c:barChart>
      <c:catAx>
        <c:axId val="18908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998208"/>
        <c:crosses val="autoZero"/>
        <c:auto val="1"/>
        <c:lblAlgn val="ctr"/>
        <c:lblOffset val="100"/>
        <c:noMultiLvlLbl val="0"/>
      </c:catAx>
      <c:valAx>
        <c:axId val="1889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86208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0">
                  <c:v>168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5</c:v>
                </c:pt>
                <c:pt idx="8">
                  <c:v>10</c:v>
                </c:pt>
                <c:pt idx="9">
                  <c:v>2</c:v>
                </c:pt>
                <c:pt idx="10">
                  <c:v>1</c:v>
                </c:pt>
                <c:pt idx="11">
                  <c:v>7</c:v>
                </c:pt>
                <c:pt idx="12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0">
                  <c:v>349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83</c:v>
                </c:pt>
                <c:pt idx="8">
                  <c:v>155</c:v>
                </c:pt>
                <c:pt idx="9">
                  <c:v>0</c:v>
                </c:pt>
                <c:pt idx="10">
                  <c:v>0</c:v>
                </c:pt>
                <c:pt idx="11">
                  <c:v>64</c:v>
                </c:pt>
                <c:pt idx="12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4160"/>
        <c:axId val="188999936"/>
      </c:barChart>
      <c:catAx>
        <c:axId val="189084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999936"/>
        <c:crosses val="autoZero"/>
        <c:auto val="1"/>
        <c:lblAlgn val="ctr"/>
        <c:lblOffset val="100"/>
        <c:noMultiLvlLbl val="0"/>
      </c:catAx>
      <c:valAx>
        <c:axId val="18899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84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NOVEMBRO/2021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366</c:v>
                </c:pt>
                <c:pt idx="1">
                  <c:v>434</c:v>
                </c:pt>
                <c:pt idx="2">
                  <c:v>732</c:v>
                </c:pt>
                <c:pt idx="3">
                  <c:v>725</c:v>
                </c:pt>
                <c:pt idx="4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33344"/>
        <c:axId val="189002816"/>
      </c:barChart>
      <c:catAx>
        <c:axId val="18943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002816"/>
        <c:crosses val="autoZero"/>
        <c:auto val="1"/>
        <c:lblAlgn val="ctr"/>
        <c:lblOffset val="100"/>
        <c:noMultiLvlLbl val="0"/>
      </c:catAx>
      <c:valAx>
        <c:axId val="18900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433344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96064"/>
        <c:axId val="189004544"/>
      </c:barChart>
      <c:catAx>
        <c:axId val="18869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004544"/>
        <c:crosses val="autoZero"/>
        <c:auto val="1"/>
        <c:lblAlgn val="ctr"/>
        <c:lblOffset val="100"/>
        <c:noMultiLvlLbl val="0"/>
      </c:catAx>
      <c:valAx>
        <c:axId val="1890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9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DEZEMBRO/2021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97088"/>
        <c:axId val="189613760"/>
      </c:barChart>
      <c:catAx>
        <c:axId val="18869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9613760"/>
        <c:crosses val="autoZero"/>
        <c:auto val="1"/>
        <c:lblAlgn val="ctr"/>
        <c:lblOffset val="100"/>
        <c:noMultiLvlLbl val="0"/>
      </c:catAx>
      <c:valAx>
        <c:axId val="18961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69708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128</c:v>
                </c:pt>
                <c:pt idx="1">
                  <c:v>0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10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308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79</c:v>
                </c:pt>
                <c:pt idx="8">
                  <c:v>129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9472"/>
        <c:axId val="156956288"/>
      </c:barChart>
      <c:catAx>
        <c:axId val="185769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956288"/>
        <c:crosses val="autoZero"/>
        <c:auto val="1"/>
        <c:lblAlgn val="ctr"/>
        <c:lblOffset val="100"/>
        <c:noMultiLvlLbl val="0"/>
      </c:catAx>
      <c:valAx>
        <c:axId val="15695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69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248</c:v>
                </c:pt>
                <c:pt idx="1">
                  <c:v>332</c:v>
                </c:pt>
                <c:pt idx="2">
                  <c:v>574</c:v>
                </c:pt>
                <c:pt idx="3">
                  <c:v>557</c:v>
                </c:pt>
                <c:pt idx="4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12864"/>
        <c:axId val="186147392"/>
      </c:barChart>
      <c:catAx>
        <c:axId val="18621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147392"/>
        <c:crosses val="autoZero"/>
        <c:auto val="1"/>
        <c:lblAlgn val="ctr"/>
        <c:lblOffset val="100"/>
        <c:noMultiLvlLbl val="0"/>
      </c:catAx>
      <c:valAx>
        <c:axId val="18614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1286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143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9</c:v>
                </c:pt>
                <c:pt idx="7">
                  <c:v>16</c:v>
                </c:pt>
                <c:pt idx="8">
                  <c:v>7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95</c:v>
                </c:pt>
                <c:pt idx="9">
                  <c:v>131</c:v>
                </c:pt>
                <c:pt idx="10">
                  <c:v>0</c:v>
                </c:pt>
                <c:pt idx="11">
                  <c:v>62</c:v>
                </c:pt>
                <c:pt idx="12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8448"/>
        <c:axId val="186149696"/>
      </c:barChart>
      <c:catAx>
        <c:axId val="185768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149696"/>
        <c:crosses val="autoZero"/>
        <c:auto val="1"/>
        <c:lblAlgn val="ctr"/>
        <c:lblOffset val="100"/>
        <c:noMultiLvlLbl val="0"/>
      </c:catAx>
      <c:valAx>
        <c:axId val="18614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76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339</c:v>
                </c:pt>
                <c:pt idx="1">
                  <c:v>399</c:v>
                </c:pt>
                <c:pt idx="2">
                  <c:v>675</c:v>
                </c:pt>
                <c:pt idx="3">
                  <c:v>736</c:v>
                </c:pt>
                <c:pt idx="4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215936"/>
        <c:axId val="186152576"/>
      </c:barChart>
      <c:catAx>
        <c:axId val="18621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6152576"/>
        <c:crosses val="autoZero"/>
        <c:auto val="1"/>
        <c:lblAlgn val="ctr"/>
        <c:lblOffset val="100"/>
        <c:noMultiLvlLbl val="0"/>
      </c:catAx>
      <c:valAx>
        <c:axId val="18615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6215936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116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7</c:v>
                </c:pt>
                <c:pt idx="7">
                  <c:v>12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9</c:v>
                </c:pt>
                <c:pt idx="12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309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137</c:v>
                </c:pt>
                <c:pt idx="9">
                  <c:v>1</c:v>
                </c:pt>
                <c:pt idx="10">
                  <c:v>0</c:v>
                </c:pt>
                <c:pt idx="11">
                  <c:v>77</c:v>
                </c:pt>
                <c:pt idx="12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3200"/>
        <c:axId val="187023360"/>
      </c:barChart>
      <c:catAx>
        <c:axId val="18712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23360"/>
        <c:crosses val="autoZero"/>
        <c:auto val="1"/>
        <c:lblAlgn val="ctr"/>
        <c:lblOffset val="100"/>
        <c:noMultiLvlLbl val="0"/>
      </c:catAx>
      <c:valAx>
        <c:axId val="18702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2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ABRIL/2021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297</c:v>
                </c:pt>
                <c:pt idx="1">
                  <c:v>329</c:v>
                </c:pt>
                <c:pt idx="2">
                  <c:v>692</c:v>
                </c:pt>
                <c:pt idx="3">
                  <c:v>627</c:v>
                </c:pt>
                <c:pt idx="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4224"/>
        <c:axId val="187026240"/>
      </c:barChart>
      <c:catAx>
        <c:axId val="187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26240"/>
        <c:crosses val="autoZero"/>
        <c:auto val="1"/>
        <c:lblAlgn val="ctr"/>
        <c:lblOffset val="100"/>
        <c:noMultiLvlLbl val="0"/>
      </c:catAx>
      <c:valAx>
        <c:axId val="18702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24224"/>
        <c:crosses val="autoZero"/>
        <c:crossBetween val="between"/>
        <c:majorUnit val="1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155295339636733E-2"/>
          <c:y val="0.17529323285401707"/>
          <c:w val="0.88521602411709355"/>
          <c:h val="0.68893745217041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336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80</c:v>
                </c:pt>
                <c:pt idx="8">
                  <c:v>187</c:v>
                </c:pt>
                <c:pt idx="9">
                  <c:v>0</c:v>
                </c:pt>
                <c:pt idx="10">
                  <c:v>0</c:v>
                </c:pt>
                <c:pt idx="11">
                  <c:v>85</c:v>
                </c:pt>
                <c:pt idx="12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2176"/>
        <c:axId val="187028544"/>
      </c:barChart>
      <c:catAx>
        <c:axId val="1871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7028544"/>
        <c:crosses val="autoZero"/>
        <c:auto val="1"/>
        <c:lblAlgn val="ctr"/>
        <c:lblOffset val="100"/>
        <c:noMultiLvlLbl val="0"/>
      </c:catAx>
      <c:valAx>
        <c:axId val="1870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12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JUNHO/2021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JULHO/2021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AGOSTO/2021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dados\SAMU\Indicadores\Users\Lenovo\AppData\Local\Microsoft\Windows\INetCache\Content.Outlook\3IT65SGU\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 x14ac:dyDescent="0.2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40" zoomScaleSheetLayoutView="90" workbookViewId="0">
      <selection activeCell="F64" sqref="F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3" t="s">
        <v>75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58">
        <v>154</v>
      </c>
      <c r="C4" s="159">
        <v>304</v>
      </c>
      <c r="D4" s="158">
        <v>109</v>
      </c>
      <c r="E4" s="80">
        <v>26</v>
      </c>
      <c r="F4" s="80">
        <v>7</v>
      </c>
      <c r="G4" s="159">
        <v>0</v>
      </c>
      <c r="H4" s="158">
        <v>7</v>
      </c>
      <c r="I4" s="80">
        <v>584</v>
      </c>
      <c r="J4" s="80">
        <v>80</v>
      </c>
      <c r="K4" s="159">
        <v>1</v>
      </c>
      <c r="L4" s="160"/>
    </row>
    <row r="5" spans="1:14" x14ac:dyDescent="0.25">
      <c r="A5" s="13" t="s">
        <v>12</v>
      </c>
      <c r="B5" s="147">
        <v>0</v>
      </c>
      <c r="C5" s="143">
        <v>0</v>
      </c>
      <c r="D5" s="147">
        <v>0</v>
      </c>
      <c r="E5" s="139">
        <v>0</v>
      </c>
      <c r="F5" s="139">
        <v>0</v>
      </c>
      <c r="G5" s="143">
        <v>0</v>
      </c>
      <c r="H5" s="147">
        <v>0</v>
      </c>
      <c r="I5" s="139">
        <v>0</v>
      </c>
      <c r="J5" s="139">
        <v>0</v>
      </c>
      <c r="K5" s="143">
        <v>0</v>
      </c>
      <c r="L5" s="137"/>
    </row>
    <row r="6" spans="1:14" x14ac:dyDescent="0.25">
      <c r="A6" s="13" t="s">
        <v>13</v>
      </c>
      <c r="B6" s="147">
        <v>11</v>
      </c>
      <c r="C6" s="143">
        <v>1</v>
      </c>
      <c r="D6" s="147">
        <v>31</v>
      </c>
      <c r="E6" s="139">
        <v>14</v>
      </c>
      <c r="F6" s="139">
        <v>1</v>
      </c>
      <c r="G6" s="143">
        <v>0</v>
      </c>
      <c r="H6" s="147">
        <v>0</v>
      </c>
      <c r="I6" s="139">
        <v>47</v>
      </c>
      <c r="J6" s="139">
        <v>11</v>
      </c>
      <c r="K6" s="143">
        <v>0</v>
      </c>
      <c r="L6" s="137"/>
    </row>
    <row r="7" spans="1:14" x14ac:dyDescent="0.25">
      <c r="A7" s="13" t="s">
        <v>14</v>
      </c>
      <c r="B7" s="147">
        <v>0</v>
      </c>
      <c r="C7" s="143">
        <v>0</v>
      </c>
      <c r="D7" s="147">
        <v>0</v>
      </c>
      <c r="E7" s="139">
        <v>0</v>
      </c>
      <c r="F7" s="139">
        <v>0</v>
      </c>
      <c r="G7" s="143">
        <v>0</v>
      </c>
      <c r="H7" s="147">
        <v>0</v>
      </c>
      <c r="I7" s="139">
        <v>0</v>
      </c>
      <c r="J7" s="139">
        <v>0</v>
      </c>
      <c r="K7" s="143">
        <v>0</v>
      </c>
      <c r="L7" s="137"/>
    </row>
    <row r="8" spans="1:14" x14ac:dyDescent="0.25">
      <c r="A8" s="13" t="s">
        <v>17</v>
      </c>
      <c r="B8" s="147">
        <v>0</v>
      </c>
      <c r="C8" s="143">
        <v>2</v>
      </c>
      <c r="D8" s="147">
        <v>0</v>
      </c>
      <c r="E8" s="139">
        <v>0</v>
      </c>
      <c r="F8" s="139">
        <v>0</v>
      </c>
      <c r="G8" s="143">
        <v>0</v>
      </c>
      <c r="H8" s="147">
        <v>0</v>
      </c>
      <c r="I8" s="139">
        <v>0</v>
      </c>
      <c r="J8" s="139">
        <v>2</v>
      </c>
      <c r="K8" s="143">
        <v>0</v>
      </c>
      <c r="L8" s="137"/>
    </row>
    <row r="9" spans="1:14" x14ac:dyDescent="0.25">
      <c r="A9" s="13" t="s">
        <v>15</v>
      </c>
      <c r="B9" s="147">
        <v>0</v>
      </c>
      <c r="C9" s="143">
        <v>0</v>
      </c>
      <c r="D9" s="147">
        <v>1</v>
      </c>
      <c r="E9" s="139">
        <v>0</v>
      </c>
      <c r="F9" s="139">
        <v>0</v>
      </c>
      <c r="G9" s="143">
        <v>0</v>
      </c>
      <c r="H9" s="147">
        <v>0</v>
      </c>
      <c r="I9" s="139">
        <v>1</v>
      </c>
      <c r="J9" s="139">
        <v>0</v>
      </c>
      <c r="K9" s="143">
        <v>0</v>
      </c>
      <c r="L9" s="137"/>
    </row>
    <row r="10" spans="1:14" x14ac:dyDescent="0.25">
      <c r="A10" s="13" t="s">
        <v>16</v>
      </c>
      <c r="B10" s="147">
        <v>8</v>
      </c>
      <c r="C10" s="143">
        <v>0</v>
      </c>
      <c r="D10" s="147">
        <v>8</v>
      </c>
      <c r="E10" s="139">
        <v>0</v>
      </c>
      <c r="F10" s="139">
        <v>0</v>
      </c>
      <c r="G10" s="143">
        <v>0</v>
      </c>
      <c r="H10" s="147">
        <v>0</v>
      </c>
      <c r="I10" s="139">
        <v>12</v>
      </c>
      <c r="J10" s="139">
        <v>10</v>
      </c>
      <c r="K10" s="143">
        <v>0</v>
      </c>
      <c r="L10" s="137"/>
    </row>
    <row r="11" spans="1:14" x14ac:dyDescent="0.25">
      <c r="A11" s="13" t="s">
        <v>18</v>
      </c>
      <c r="B11" s="147">
        <v>3</v>
      </c>
      <c r="C11" s="143">
        <v>86</v>
      </c>
      <c r="D11" s="147">
        <v>37</v>
      </c>
      <c r="E11" s="139">
        <v>1</v>
      </c>
      <c r="F11" s="139">
        <v>2</v>
      </c>
      <c r="G11" s="143">
        <v>0</v>
      </c>
      <c r="H11" s="147">
        <v>0</v>
      </c>
      <c r="I11" s="139">
        <v>134</v>
      </c>
      <c r="J11" s="139">
        <v>5</v>
      </c>
      <c r="K11" s="143">
        <v>0</v>
      </c>
      <c r="L11" s="137"/>
    </row>
    <row r="12" spans="1:14" x14ac:dyDescent="0.25">
      <c r="A12" s="13" t="s">
        <v>19</v>
      </c>
      <c r="B12" s="147">
        <v>5</v>
      </c>
      <c r="C12" s="143">
        <v>135</v>
      </c>
      <c r="D12" s="147">
        <v>68</v>
      </c>
      <c r="E12" s="139">
        <v>9</v>
      </c>
      <c r="F12" s="139">
        <v>3</v>
      </c>
      <c r="G12" s="143">
        <v>0</v>
      </c>
      <c r="H12" s="147">
        <v>0</v>
      </c>
      <c r="I12" s="139">
        <v>211</v>
      </c>
      <c r="J12" s="139">
        <v>12</v>
      </c>
      <c r="K12" s="143">
        <v>0</v>
      </c>
      <c r="L12" s="137"/>
    </row>
    <row r="13" spans="1:14" ht="18.75" x14ac:dyDescent="0.25">
      <c r="A13" s="13" t="s">
        <v>20</v>
      </c>
      <c r="B13" s="147">
        <v>1</v>
      </c>
      <c r="C13" s="143">
        <v>3</v>
      </c>
      <c r="D13" s="147">
        <v>1</v>
      </c>
      <c r="E13" s="139">
        <v>0</v>
      </c>
      <c r="F13" s="139">
        <v>0</v>
      </c>
      <c r="G13" s="143">
        <v>0</v>
      </c>
      <c r="H13" s="147">
        <v>0</v>
      </c>
      <c r="I13" s="139">
        <v>1</v>
      </c>
      <c r="J13" s="139">
        <v>4</v>
      </c>
      <c r="K13" s="143">
        <v>0</v>
      </c>
      <c r="L13" s="137"/>
      <c r="M13" s="183" t="s">
        <v>44</v>
      </c>
      <c r="N13" s="184"/>
    </row>
    <row r="14" spans="1:14" x14ac:dyDescent="0.25">
      <c r="A14" s="13" t="s">
        <v>21</v>
      </c>
      <c r="B14" s="147">
        <v>0</v>
      </c>
      <c r="C14" s="143">
        <v>0</v>
      </c>
      <c r="D14" s="147">
        <v>0</v>
      </c>
      <c r="E14" s="139">
        <v>0</v>
      </c>
      <c r="F14" s="139">
        <v>0</v>
      </c>
      <c r="G14" s="143">
        <v>0</v>
      </c>
      <c r="H14" s="147">
        <v>0</v>
      </c>
      <c r="I14" s="139">
        <v>0</v>
      </c>
      <c r="J14" s="139">
        <v>0</v>
      </c>
      <c r="K14" s="143">
        <v>0</v>
      </c>
      <c r="L14" s="137"/>
    </row>
    <row r="15" spans="1:14" ht="15.75" thickBot="1" x14ac:dyDescent="0.3">
      <c r="A15" s="14" t="s">
        <v>22</v>
      </c>
      <c r="B15" s="132">
        <v>3</v>
      </c>
      <c r="C15" s="131">
        <v>41</v>
      </c>
      <c r="D15" s="132">
        <v>20</v>
      </c>
      <c r="E15" s="140">
        <v>0</v>
      </c>
      <c r="F15" s="140">
        <v>0</v>
      </c>
      <c r="G15" s="131">
        <v>0</v>
      </c>
      <c r="H15" s="132">
        <v>0</v>
      </c>
      <c r="I15" s="140">
        <v>52</v>
      </c>
      <c r="J15" s="140">
        <v>15</v>
      </c>
      <c r="K15" s="131">
        <v>0</v>
      </c>
      <c r="L15" s="138">
        <f t="shared" ref="L15" si="0">SUM(H15:K15)</f>
        <v>67</v>
      </c>
    </row>
    <row r="16" spans="1:14" ht="16.5" thickBot="1" x14ac:dyDescent="0.3">
      <c r="A16" s="16" t="s">
        <v>23</v>
      </c>
      <c r="B16" s="33">
        <f>SUM(B4:B15)</f>
        <v>185</v>
      </c>
      <c r="C16" s="28">
        <f t="shared" ref="C16:H16" si="1">SUM(C4:C15)</f>
        <v>572</v>
      </c>
      <c r="D16" s="33">
        <f t="shared" si="1"/>
        <v>275</v>
      </c>
      <c r="E16" s="27">
        <f t="shared" si="1"/>
        <v>50</v>
      </c>
      <c r="F16" s="27">
        <f t="shared" si="1"/>
        <v>13</v>
      </c>
      <c r="G16" s="28">
        <f t="shared" si="1"/>
        <v>0</v>
      </c>
      <c r="H16" s="33">
        <f t="shared" si="1"/>
        <v>7</v>
      </c>
      <c r="I16" s="27">
        <f>SUM(I4:I15)</f>
        <v>1042</v>
      </c>
      <c r="J16" s="27">
        <f t="shared" ref="J16:K16" si="2">SUM(J4:J15)</f>
        <v>139</v>
      </c>
      <c r="K16" s="28">
        <f t="shared" si="2"/>
        <v>1</v>
      </c>
      <c r="L16" s="38">
        <f>SUM(H16:K16)</f>
        <v>1189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74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6">
        <v>507</v>
      </c>
      <c r="C37" s="141">
        <v>172</v>
      </c>
      <c r="D37" s="141">
        <v>177</v>
      </c>
      <c r="E37" s="141">
        <v>199</v>
      </c>
      <c r="F37" s="141">
        <v>263</v>
      </c>
      <c r="G37" s="141">
        <v>166</v>
      </c>
      <c r="H37" s="142">
        <v>0</v>
      </c>
      <c r="I37" s="80">
        <v>80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147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43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147">
        <v>48</v>
      </c>
      <c r="C39" s="139">
        <v>35</v>
      </c>
      <c r="D39" s="139">
        <v>35</v>
      </c>
      <c r="E39" s="139">
        <v>36</v>
      </c>
      <c r="F39" s="139">
        <v>40</v>
      </c>
      <c r="G39" s="139">
        <v>34</v>
      </c>
      <c r="H39" s="143">
        <v>0</v>
      </c>
      <c r="I39" s="139">
        <v>11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147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43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147">
        <v>2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43">
        <v>0</v>
      </c>
      <c r="I41" s="139">
        <v>2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147">
        <v>1</v>
      </c>
      <c r="C42" s="139">
        <v>1</v>
      </c>
      <c r="D42" s="139">
        <v>1</v>
      </c>
      <c r="E42" s="139">
        <v>1</v>
      </c>
      <c r="F42" s="139">
        <v>1</v>
      </c>
      <c r="G42" s="139">
        <v>1</v>
      </c>
      <c r="H42" s="143">
        <v>0</v>
      </c>
      <c r="I42" s="139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147">
        <v>16</v>
      </c>
      <c r="C43" s="139">
        <v>11</v>
      </c>
      <c r="D43" s="139">
        <v>12</v>
      </c>
      <c r="E43" s="139">
        <v>11</v>
      </c>
      <c r="F43" s="139">
        <v>14</v>
      </c>
      <c r="G43" s="139">
        <v>12</v>
      </c>
      <c r="H43" s="143">
        <v>0</v>
      </c>
      <c r="I43" s="139">
        <v>10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147">
        <v>106</v>
      </c>
      <c r="C44" s="139">
        <v>44</v>
      </c>
      <c r="D44" s="139">
        <v>44</v>
      </c>
      <c r="E44" s="139">
        <v>45</v>
      </c>
      <c r="F44" s="139">
        <v>70</v>
      </c>
      <c r="G44" s="139">
        <v>42</v>
      </c>
      <c r="H44" s="143">
        <v>0</v>
      </c>
      <c r="I44" s="139">
        <v>5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147">
        <v>160</v>
      </c>
      <c r="C45" s="139">
        <v>75</v>
      </c>
      <c r="D45" s="139">
        <v>70</v>
      </c>
      <c r="E45" s="139">
        <v>75</v>
      </c>
      <c r="F45" s="139">
        <v>99</v>
      </c>
      <c r="G45" s="139">
        <v>67</v>
      </c>
      <c r="H45" s="143">
        <v>0</v>
      </c>
      <c r="I45" s="139">
        <v>12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147">
        <v>4</v>
      </c>
      <c r="C46" s="139">
        <v>1</v>
      </c>
      <c r="D46" s="139">
        <v>1</v>
      </c>
      <c r="E46" s="139">
        <v>2</v>
      </c>
      <c r="F46" s="139">
        <v>1</v>
      </c>
      <c r="G46" s="139">
        <v>1</v>
      </c>
      <c r="H46" s="143">
        <v>0</v>
      </c>
      <c r="I46" s="139">
        <v>4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147">
        <v>0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43">
        <v>0</v>
      </c>
      <c r="I47" s="139">
        <v>0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148">
        <v>48</v>
      </c>
      <c r="C48" s="144">
        <v>22</v>
      </c>
      <c r="D48" s="144">
        <v>18</v>
      </c>
      <c r="E48" s="144">
        <v>22</v>
      </c>
      <c r="F48" s="144">
        <v>28</v>
      </c>
      <c r="G48" s="144">
        <v>18</v>
      </c>
      <c r="H48" s="145">
        <v>0</v>
      </c>
      <c r="I48" s="140">
        <v>15</v>
      </c>
      <c r="J48" s="163">
        <v>1.3773148148148147E-3</v>
      </c>
      <c r="K48" s="163">
        <v>6.2499999999999995E-3</v>
      </c>
      <c r="L48" s="164">
        <v>8.3796296296296292E-3</v>
      </c>
    </row>
    <row r="49" spans="1:14" ht="15.75" thickBot="1" x14ac:dyDescent="0.3">
      <c r="A49" s="30" t="s">
        <v>23</v>
      </c>
      <c r="B49" s="22">
        <f>SUM(B37:B48)</f>
        <v>892</v>
      </c>
      <c r="C49" s="17">
        <f t="shared" ref="C49:H49" si="3">SUM(C37:C48)</f>
        <v>361</v>
      </c>
      <c r="D49" s="17">
        <f t="shared" si="3"/>
        <v>358</v>
      </c>
      <c r="E49" s="17">
        <f t="shared" si="3"/>
        <v>391</v>
      </c>
      <c r="F49" s="17">
        <f t="shared" si="3"/>
        <v>516</v>
      </c>
      <c r="G49" s="31">
        <f t="shared" si="3"/>
        <v>341</v>
      </c>
      <c r="H49" s="31">
        <f t="shared" si="3"/>
        <v>0</v>
      </c>
      <c r="I49" s="22">
        <f>SUM(I37:I48)</f>
        <v>139</v>
      </c>
      <c r="J49" s="40"/>
      <c r="K49" s="40"/>
      <c r="L49" s="40"/>
      <c r="M49" s="171"/>
      <c r="N49" s="172"/>
    </row>
    <row r="50" spans="1:14" ht="21.75" thickBot="1" x14ac:dyDescent="0.3">
      <c r="A50" s="173" t="s">
        <v>73</v>
      </c>
      <c r="B50" s="174"/>
      <c r="C50" s="174"/>
      <c r="D50" s="174"/>
      <c r="E50" s="174"/>
      <c r="F50" s="175"/>
      <c r="G50" s="50"/>
      <c r="H50" s="115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 x14ac:dyDescent="0.25">
      <c r="A52" s="42" t="s">
        <v>1</v>
      </c>
      <c r="B52" s="149">
        <v>163</v>
      </c>
      <c r="C52" s="150">
        <v>187</v>
      </c>
      <c r="D52" s="150">
        <v>332</v>
      </c>
      <c r="E52" s="150">
        <v>398</v>
      </c>
      <c r="F52" s="151">
        <v>198</v>
      </c>
      <c r="G52" s="49"/>
      <c r="H52" s="49"/>
      <c r="I52" s="49"/>
      <c r="J52" s="51"/>
      <c r="K52" s="51"/>
      <c r="L52" s="51"/>
      <c r="M52" s="50"/>
      <c r="N52" s="115"/>
    </row>
    <row r="53" spans="1:14" x14ac:dyDescent="0.25">
      <c r="A53" s="41" t="s">
        <v>12</v>
      </c>
      <c r="B53" s="152">
        <v>0</v>
      </c>
      <c r="C53" s="153">
        <v>0</v>
      </c>
      <c r="D53" s="153">
        <v>0</v>
      </c>
      <c r="E53" s="153">
        <v>0</v>
      </c>
      <c r="F53" s="154">
        <v>0</v>
      </c>
      <c r="G53" s="49"/>
      <c r="H53" s="49"/>
      <c r="I53" s="49"/>
      <c r="J53" s="51"/>
      <c r="K53" s="51"/>
      <c r="L53" s="51"/>
      <c r="M53" s="50"/>
      <c r="N53" s="115"/>
    </row>
    <row r="54" spans="1:14" x14ac:dyDescent="0.25">
      <c r="A54" s="41" t="s">
        <v>13</v>
      </c>
      <c r="B54" s="152">
        <v>34</v>
      </c>
      <c r="C54" s="153">
        <v>34</v>
      </c>
      <c r="D54" s="153">
        <v>37</v>
      </c>
      <c r="E54" s="153">
        <v>41</v>
      </c>
      <c r="F54" s="154">
        <v>36</v>
      </c>
      <c r="G54" s="49"/>
      <c r="H54" s="49"/>
      <c r="I54" s="49"/>
      <c r="J54" s="51"/>
      <c r="K54" s="51"/>
      <c r="L54" s="51"/>
      <c r="M54" s="50"/>
      <c r="N54" s="115"/>
    </row>
    <row r="55" spans="1:14" x14ac:dyDescent="0.25">
      <c r="A55" s="41" t="s">
        <v>14</v>
      </c>
      <c r="B55" s="152">
        <v>0</v>
      </c>
      <c r="C55" s="153">
        <v>0</v>
      </c>
      <c r="D55" s="153">
        <v>0</v>
      </c>
      <c r="E55" s="153">
        <v>0</v>
      </c>
      <c r="F55" s="154">
        <v>0</v>
      </c>
      <c r="G55" s="49"/>
      <c r="H55" s="49"/>
      <c r="I55" s="49"/>
      <c r="J55" s="51"/>
      <c r="K55" s="51"/>
      <c r="L55" s="51"/>
      <c r="M55" s="50"/>
      <c r="N55" s="115"/>
    </row>
    <row r="56" spans="1:14" x14ac:dyDescent="0.25">
      <c r="A56" s="41" t="s">
        <v>17</v>
      </c>
      <c r="B56" s="152">
        <v>0</v>
      </c>
      <c r="C56" s="153">
        <v>0</v>
      </c>
      <c r="D56" s="153">
        <v>0</v>
      </c>
      <c r="E56" s="153">
        <v>2</v>
      </c>
      <c r="F56" s="154">
        <v>0</v>
      </c>
      <c r="G56" s="49"/>
      <c r="H56" s="49"/>
      <c r="I56" s="49"/>
      <c r="J56" s="51"/>
      <c r="K56" s="51"/>
      <c r="L56" s="51"/>
      <c r="M56" s="50"/>
      <c r="N56" s="115"/>
    </row>
    <row r="57" spans="1:14" x14ac:dyDescent="0.25">
      <c r="A57" s="41" t="s">
        <v>15</v>
      </c>
      <c r="B57" s="152">
        <v>1</v>
      </c>
      <c r="C57" s="153">
        <v>1</v>
      </c>
      <c r="D57" s="153">
        <v>1</v>
      </c>
      <c r="E57" s="153">
        <v>1</v>
      </c>
      <c r="F57" s="154">
        <v>1</v>
      </c>
      <c r="G57" s="49"/>
      <c r="H57" s="49"/>
      <c r="I57" s="49"/>
      <c r="J57" s="51"/>
      <c r="K57" s="51"/>
      <c r="L57" s="51"/>
      <c r="M57" s="50"/>
      <c r="N57" s="115"/>
    </row>
    <row r="58" spans="1:14" x14ac:dyDescent="0.25">
      <c r="A58" s="41" t="s">
        <v>16</v>
      </c>
      <c r="B58" s="152">
        <v>11</v>
      </c>
      <c r="C58" s="153">
        <v>11</v>
      </c>
      <c r="D58" s="153">
        <v>15</v>
      </c>
      <c r="E58" s="153">
        <v>13</v>
      </c>
      <c r="F58" s="154">
        <v>13</v>
      </c>
      <c r="G58" s="49"/>
      <c r="H58" s="49"/>
      <c r="I58" s="49"/>
      <c r="J58" s="51"/>
      <c r="K58" s="51"/>
      <c r="L58" s="51"/>
      <c r="M58" s="50"/>
      <c r="N58" s="115"/>
    </row>
    <row r="59" spans="1:14" x14ac:dyDescent="0.25">
      <c r="A59" s="41" t="s">
        <v>18</v>
      </c>
      <c r="B59" s="152">
        <v>42</v>
      </c>
      <c r="C59" s="153">
        <v>44</v>
      </c>
      <c r="D59" s="153">
        <v>75</v>
      </c>
      <c r="E59" s="153">
        <v>92</v>
      </c>
      <c r="F59" s="154">
        <v>46</v>
      </c>
      <c r="G59" s="49"/>
      <c r="H59" s="49"/>
      <c r="I59" s="49"/>
      <c r="J59" s="51"/>
      <c r="K59" s="51"/>
      <c r="L59" s="51"/>
      <c r="M59" s="50"/>
      <c r="N59" s="115"/>
    </row>
    <row r="60" spans="1:14" x14ac:dyDescent="0.25">
      <c r="A60" s="41" t="s">
        <v>19</v>
      </c>
      <c r="B60" s="152">
        <v>65</v>
      </c>
      <c r="C60" s="153">
        <v>79</v>
      </c>
      <c r="D60" s="153">
        <v>120</v>
      </c>
      <c r="E60" s="153">
        <v>127</v>
      </c>
      <c r="F60" s="154">
        <v>74</v>
      </c>
      <c r="G60" s="49"/>
      <c r="H60" s="49"/>
      <c r="I60" s="49"/>
      <c r="J60" s="51"/>
      <c r="K60" s="51"/>
      <c r="L60" s="51"/>
      <c r="M60" s="50"/>
      <c r="N60" s="115"/>
    </row>
    <row r="61" spans="1:14" x14ac:dyDescent="0.25">
      <c r="A61" s="41" t="s">
        <v>20</v>
      </c>
      <c r="B61" s="152">
        <v>1</v>
      </c>
      <c r="C61" s="153">
        <v>1</v>
      </c>
      <c r="D61" s="153">
        <v>4</v>
      </c>
      <c r="E61" s="153">
        <v>2</v>
      </c>
      <c r="F61" s="154">
        <v>1</v>
      </c>
      <c r="G61" s="49"/>
      <c r="H61" s="49"/>
      <c r="I61" s="49"/>
      <c r="J61" s="51"/>
      <c r="K61" s="51"/>
      <c r="L61" s="51"/>
      <c r="M61" s="50"/>
      <c r="N61" s="115"/>
    </row>
    <row r="62" spans="1:14" x14ac:dyDescent="0.25">
      <c r="A62" s="41" t="s">
        <v>21</v>
      </c>
      <c r="B62" s="152">
        <v>0</v>
      </c>
      <c r="C62" s="153">
        <v>0</v>
      </c>
      <c r="D62" s="153">
        <v>0</v>
      </c>
      <c r="E62" s="153">
        <v>0</v>
      </c>
      <c r="F62" s="154">
        <v>0</v>
      </c>
      <c r="G62" s="49"/>
      <c r="H62" s="49"/>
      <c r="I62" s="49"/>
      <c r="J62" s="51"/>
      <c r="K62" s="51"/>
      <c r="L62" s="51"/>
      <c r="M62" s="50"/>
      <c r="N62" s="115"/>
    </row>
    <row r="63" spans="1:14" ht="15.75" thickBot="1" x14ac:dyDescent="0.3">
      <c r="A63" s="52" t="s">
        <v>22</v>
      </c>
      <c r="B63" s="155">
        <v>18</v>
      </c>
      <c r="C63" s="156">
        <v>22</v>
      </c>
      <c r="D63" s="156">
        <v>35</v>
      </c>
      <c r="E63" s="156">
        <v>39</v>
      </c>
      <c r="F63" s="157">
        <v>20</v>
      </c>
      <c r="G63" s="49"/>
      <c r="H63" s="49"/>
      <c r="I63" s="49"/>
      <c r="J63" s="51"/>
      <c r="K63" s="51"/>
      <c r="L63" s="51"/>
      <c r="M63" s="50"/>
      <c r="N63" s="115"/>
    </row>
    <row r="64" spans="1:14" ht="15.75" thickBot="1" x14ac:dyDescent="0.3">
      <c r="A64" s="16" t="s">
        <v>23</v>
      </c>
      <c r="B64" s="54">
        <f>SUM(B52:B63)</f>
        <v>335</v>
      </c>
      <c r="C64" s="55">
        <f t="shared" ref="C64:F64" si="4">SUM(C52:C63)</f>
        <v>379</v>
      </c>
      <c r="D64" s="55">
        <f t="shared" si="4"/>
        <v>619</v>
      </c>
      <c r="E64" s="55">
        <f t="shared" si="4"/>
        <v>715</v>
      </c>
      <c r="F64" s="56">
        <f t="shared" si="4"/>
        <v>389</v>
      </c>
      <c r="G64" s="49"/>
      <c r="H64" s="49"/>
      <c r="I64" s="49"/>
      <c r="J64" s="51"/>
      <c r="K64" s="51"/>
      <c r="L64" s="51"/>
      <c r="M64" s="50"/>
      <c r="N64" s="115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showGridLines="0" topLeftCell="A34" zoomScaleSheetLayoutView="90" workbookViewId="0">
      <selection activeCell="T55" sqref="T55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3" t="s">
        <v>78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46">
        <v>162</v>
      </c>
      <c r="C4" s="142">
        <v>307</v>
      </c>
      <c r="D4" s="146">
        <v>103</v>
      </c>
      <c r="E4" s="141">
        <v>34</v>
      </c>
      <c r="F4" s="141">
        <v>8</v>
      </c>
      <c r="G4" s="142">
        <v>0</v>
      </c>
      <c r="H4" s="146">
        <v>1</v>
      </c>
      <c r="I4" s="141">
        <v>564</v>
      </c>
      <c r="J4" s="141">
        <v>106</v>
      </c>
      <c r="K4" s="142">
        <v>0</v>
      </c>
      <c r="L4" s="77"/>
    </row>
    <row r="5" spans="1:14" x14ac:dyDescent="0.25">
      <c r="A5" s="13" t="s">
        <v>12</v>
      </c>
      <c r="B5" s="147">
        <v>0</v>
      </c>
      <c r="C5" s="143">
        <v>0</v>
      </c>
      <c r="D5" s="147">
        <v>0</v>
      </c>
      <c r="E5" s="139">
        <v>0</v>
      </c>
      <c r="F5" s="139">
        <v>0</v>
      </c>
      <c r="G5" s="143">
        <v>0</v>
      </c>
      <c r="H5" s="147">
        <v>0</v>
      </c>
      <c r="I5" s="139">
        <v>0</v>
      </c>
      <c r="J5" s="139">
        <v>0</v>
      </c>
      <c r="K5" s="143">
        <v>0</v>
      </c>
      <c r="L5" s="78"/>
    </row>
    <row r="6" spans="1:14" x14ac:dyDescent="0.25">
      <c r="A6" s="13" t="s">
        <v>13</v>
      </c>
      <c r="B6" s="147">
        <v>10</v>
      </c>
      <c r="C6" s="143">
        <v>1</v>
      </c>
      <c r="D6" s="147">
        <v>40</v>
      </c>
      <c r="E6" s="139">
        <v>12</v>
      </c>
      <c r="F6" s="139">
        <v>0</v>
      </c>
      <c r="G6" s="143">
        <v>0</v>
      </c>
      <c r="H6" s="147">
        <v>1</v>
      </c>
      <c r="I6" s="139">
        <v>54</v>
      </c>
      <c r="J6" s="139">
        <v>11</v>
      </c>
      <c r="K6" s="143">
        <v>0</v>
      </c>
      <c r="L6" s="78"/>
    </row>
    <row r="7" spans="1:14" x14ac:dyDescent="0.25">
      <c r="A7" s="13" t="s">
        <v>14</v>
      </c>
      <c r="B7" s="147">
        <v>0</v>
      </c>
      <c r="C7" s="143">
        <v>0</v>
      </c>
      <c r="D7" s="147">
        <v>0</v>
      </c>
      <c r="E7" s="139">
        <v>0</v>
      </c>
      <c r="F7" s="139">
        <v>0</v>
      </c>
      <c r="G7" s="143">
        <v>0</v>
      </c>
      <c r="H7" s="147">
        <v>0</v>
      </c>
      <c r="I7" s="139">
        <v>0</v>
      </c>
      <c r="J7" s="139">
        <v>0</v>
      </c>
      <c r="K7" s="143">
        <v>0</v>
      </c>
      <c r="L7" s="78"/>
    </row>
    <row r="8" spans="1:14" x14ac:dyDescent="0.25">
      <c r="A8" s="13" t="s">
        <v>17</v>
      </c>
      <c r="B8" s="147">
        <v>2</v>
      </c>
      <c r="C8" s="143">
        <v>2</v>
      </c>
      <c r="D8" s="147">
        <v>0</v>
      </c>
      <c r="E8" s="139">
        <v>0</v>
      </c>
      <c r="F8" s="139">
        <v>0</v>
      </c>
      <c r="G8" s="143">
        <v>0</v>
      </c>
      <c r="H8" s="147">
        <v>0</v>
      </c>
      <c r="I8" s="139">
        <v>2</v>
      </c>
      <c r="J8" s="139">
        <v>4</v>
      </c>
      <c r="K8" s="143">
        <v>0</v>
      </c>
      <c r="L8" s="78"/>
    </row>
    <row r="9" spans="1:14" x14ac:dyDescent="0.25">
      <c r="A9" s="13" t="s">
        <v>15</v>
      </c>
      <c r="B9" s="147">
        <v>0</v>
      </c>
      <c r="C9" s="143">
        <v>1</v>
      </c>
      <c r="D9" s="147">
        <v>1</v>
      </c>
      <c r="E9" s="139">
        <v>1</v>
      </c>
      <c r="F9" s="139">
        <v>0</v>
      </c>
      <c r="G9" s="143">
        <v>0</v>
      </c>
      <c r="H9" s="147">
        <v>0</v>
      </c>
      <c r="I9" s="139">
        <v>10</v>
      </c>
      <c r="J9" s="139">
        <v>0</v>
      </c>
      <c r="K9" s="143">
        <v>0</v>
      </c>
      <c r="L9" s="78"/>
    </row>
    <row r="10" spans="1:14" x14ac:dyDescent="0.25">
      <c r="A10" s="13" t="s">
        <v>16</v>
      </c>
      <c r="B10" s="147">
        <v>2</v>
      </c>
      <c r="C10" s="143">
        <v>0</v>
      </c>
      <c r="D10" s="147">
        <v>7</v>
      </c>
      <c r="E10" s="139">
        <v>0</v>
      </c>
      <c r="F10" s="139">
        <v>0</v>
      </c>
      <c r="G10" s="143">
        <v>0</v>
      </c>
      <c r="H10" s="147">
        <v>0</v>
      </c>
      <c r="I10" s="139">
        <v>0</v>
      </c>
      <c r="J10" s="139">
        <v>3</v>
      </c>
      <c r="K10" s="143">
        <v>0</v>
      </c>
      <c r="L10" s="78"/>
    </row>
    <row r="11" spans="1:14" x14ac:dyDescent="0.25">
      <c r="A11" s="13" t="s">
        <v>18</v>
      </c>
      <c r="B11" s="147">
        <v>5</v>
      </c>
      <c r="C11" s="143">
        <v>65</v>
      </c>
      <c r="D11" s="147">
        <v>40</v>
      </c>
      <c r="E11" s="139">
        <v>0</v>
      </c>
      <c r="F11" s="139">
        <v>0</v>
      </c>
      <c r="G11" s="143">
        <v>0</v>
      </c>
      <c r="H11" s="147">
        <v>1</v>
      </c>
      <c r="I11" s="139">
        <v>109</v>
      </c>
      <c r="J11" s="139">
        <v>6</v>
      </c>
      <c r="K11" s="143">
        <v>0</v>
      </c>
      <c r="L11" s="78"/>
    </row>
    <row r="12" spans="1:14" x14ac:dyDescent="0.25">
      <c r="A12" s="13" t="s">
        <v>19</v>
      </c>
      <c r="B12" s="147">
        <v>9</v>
      </c>
      <c r="C12" s="143">
        <v>158</v>
      </c>
      <c r="D12" s="147">
        <v>58</v>
      </c>
      <c r="E12" s="139">
        <v>16</v>
      </c>
      <c r="F12" s="139">
        <v>3</v>
      </c>
      <c r="G12" s="143">
        <v>0</v>
      </c>
      <c r="H12" s="147">
        <v>0</v>
      </c>
      <c r="I12" s="139">
        <v>242</v>
      </c>
      <c r="J12" s="139">
        <v>15</v>
      </c>
      <c r="K12" s="143">
        <v>0</v>
      </c>
      <c r="L12" s="78"/>
    </row>
    <row r="13" spans="1:14" ht="18.75" x14ac:dyDescent="0.25">
      <c r="A13" s="13" t="s">
        <v>20</v>
      </c>
      <c r="B13" s="147">
        <v>1</v>
      </c>
      <c r="C13" s="143">
        <v>0</v>
      </c>
      <c r="D13" s="147">
        <v>0</v>
      </c>
      <c r="E13" s="139">
        <v>0</v>
      </c>
      <c r="F13" s="139">
        <v>0</v>
      </c>
      <c r="G13" s="143">
        <v>0</v>
      </c>
      <c r="H13" s="147">
        <v>0</v>
      </c>
      <c r="I13" s="139">
        <v>0</v>
      </c>
      <c r="J13" s="139">
        <v>2</v>
      </c>
      <c r="K13" s="143">
        <v>0</v>
      </c>
      <c r="L13" s="78"/>
      <c r="M13" s="183" t="s">
        <v>44</v>
      </c>
      <c r="N13" s="184"/>
    </row>
    <row r="14" spans="1:14" x14ac:dyDescent="0.25">
      <c r="A14" s="13" t="s">
        <v>21</v>
      </c>
      <c r="B14" s="147">
        <v>0</v>
      </c>
      <c r="C14" s="143">
        <v>0</v>
      </c>
      <c r="D14" s="147">
        <v>0</v>
      </c>
      <c r="E14" s="139">
        <v>0</v>
      </c>
      <c r="F14" s="139">
        <v>0</v>
      </c>
      <c r="G14" s="143">
        <v>0</v>
      </c>
      <c r="H14" s="147">
        <v>0</v>
      </c>
      <c r="I14" s="139">
        <v>0</v>
      </c>
      <c r="J14" s="139">
        <v>1</v>
      </c>
      <c r="K14" s="143">
        <v>0</v>
      </c>
      <c r="L14" s="78"/>
    </row>
    <row r="15" spans="1:14" ht="15.75" thickBot="1" x14ac:dyDescent="0.3">
      <c r="A15" s="14" t="s">
        <v>22</v>
      </c>
      <c r="B15" s="132">
        <v>7</v>
      </c>
      <c r="C15" s="131">
        <v>41</v>
      </c>
      <c r="D15" s="132">
        <v>14</v>
      </c>
      <c r="E15" s="140">
        <v>0</v>
      </c>
      <c r="F15" s="140">
        <v>0</v>
      </c>
      <c r="G15" s="131">
        <v>0</v>
      </c>
      <c r="H15" s="132">
        <v>0</v>
      </c>
      <c r="I15" s="140">
        <v>46</v>
      </c>
      <c r="J15" s="140">
        <v>18</v>
      </c>
      <c r="K15" s="131">
        <v>0</v>
      </c>
      <c r="L15" s="79"/>
    </row>
    <row r="16" spans="1:14" ht="16.5" thickBot="1" x14ac:dyDescent="0.3">
      <c r="A16" s="16" t="s">
        <v>23</v>
      </c>
      <c r="B16" s="33">
        <f>SUM(B4:B15)</f>
        <v>198</v>
      </c>
      <c r="C16" s="28">
        <f t="shared" ref="C16:H16" si="0">SUM(C4:C15)</f>
        <v>575</v>
      </c>
      <c r="D16" s="33">
        <f t="shared" si="0"/>
        <v>263</v>
      </c>
      <c r="E16" s="27">
        <f t="shared" si="0"/>
        <v>63</v>
      </c>
      <c r="F16" s="27">
        <f t="shared" si="0"/>
        <v>11</v>
      </c>
      <c r="G16" s="28">
        <f t="shared" si="0"/>
        <v>0</v>
      </c>
      <c r="H16" s="33">
        <f t="shared" si="0"/>
        <v>3</v>
      </c>
      <c r="I16" s="27">
        <f>SUM(I4:I15)</f>
        <v>1027</v>
      </c>
      <c r="J16" s="27">
        <f t="shared" ref="J16:K16" si="1">SUM(J4:J15)</f>
        <v>166</v>
      </c>
      <c r="K16" s="28">
        <f t="shared" si="1"/>
        <v>0</v>
      </c>
      <c r="L16" s="38"/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77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6">
        <v>505</v>
      </c>
      <c r="C37" s="141">
        <v>188</v>
      </c>
      <c r="D37" s="80">
        <v>195</v>
      </c>
      <c r="E37" s="141">
        <v>200</v>
      </c>
      <c r="F37" s="141">
        <v>264</v>
      </c>
      <c r="G37" s="141">
        <v>117</v>
      </c>
      <c r="H37" s="142">
        <v>0</v>
      </c>
      <c r="I37" s="141">
        <v>106</v>
      </c>
      <c r="J37" s="165">
        <v>1.5856481481481479E-3</v>
      </c>
      <c r="K37" s="165">
        <v>2.8587962962962963E-3</v>
      </c>
      <c r="L37" s="166">
        <v>2.4305555555555556E-2</v>
      </c>
    </row>
    <row r="38" spans="1:14" x14ac:dyDescent="0.25">
      <c r="A38" s="13" t="s">
        <v>12</v>
      </c>
      <c r="B38" s="147">
        <v>0</v>
      </c>
      <c r="C38" s="84">
        <v>0</v>
      </c>
      <c r="D38" s="84">
        <v>0</v>
      </c>
      <c r="E38" s="139">
        <v>0</v>
      </c>
      <c r="F38" s="139">
        <v>0</v>
      </c>
      <c r="G38" s="139">
        <v>0</v>
      </c>
      <c r="H38" s="143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147">
        <v>61</v>
      </c>
      <c r="C39" s="139">
        <v>47</v>
      </c>
      <c r="D39" s="84">
        <v>51</v>
      </c>
      <c r="E39" s="139">
        <v>47</v>
      </c>
      <c r="F39" s="139">
        <v>48</v>
      </c>
      <c r="G39" s="139">
        <v>47</v>
      </c>
      <c r="H39" s="143">
        <v>0</v>
      </c>
      <c r="I39" s="139">
        <v>11</v>
      </c>
      <c r="J39" s="161">
        <v>9.9537037037037042E-4</v>
      </c>
      <c r="K39" s="161">
        <v>1.2060185185185186E-2</v>
      </c>
      <c r="L39" s="162">
        <v>2.2847222222222224E-2</v>
      </c>
    </row>
    <row r="40" spans="1:14" x14ac:dyDescent="0.25">
      <c r="A40" s="13" t="s">
        <v>14</v>
      </c>
      <c r="B40" s="147">
        <v>0</v>
      </c>
      <c r="C40" s="139">
        <v>0</v>
      </c>
      <c r="D40" s="84">
        <v>0</v>
      </c>
      <c r="E40" s="139">
        <v>0</v>
      </c>
      <c r="F40" s="139">
        <v>0</v>
      </c>
      <c r="G40" s="139">
        <v>0</v>
      </c>
      <c r="H40" s="143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147">
        <v>3</v>
      </c>
      <c r="C41" s="139">
        <v>0</v>
      </c>
      <c r="D41" s="84">
        <v>0</v>
      </c>
      <c r="E41" s="139">
        <v>0</v>
      </c>
      <c r="F41" s="139">
        <v>1</v>
      </c>
      <c r="G41" s="139">
        <v>0</v>
      </c>
      <c r="H41" s="143">
        <v>0</v>
      </c>
      <c r="I41" s="139">
        <v>4</v>
      </c>
      <c r="J41" s="161">
        <v>1.1689814814814816E-3</v>
      </c>
      <c r="K41" s="161">
        <v>1.6145833333333335E-2</v>
      </c>
      <c r="L41" s="162">
        <v>3.0266203703703708E-2</v>
      </c>
    </row>
    <row r="42" spans="1:14" x14ac:dyDescent="0.25">
      <c r="A42" s="13" t="s">
        <v>15</v>
      </c>
      <c r="B42" s="147">
        <v>1</v>
      </c>
      <c r="C42" s="139">
        <v>1</v>
      </c>
      <c r="D42" s="84">
        <v>1</v>
      </c>
      <c r="E42" s="139">
        <v>1</v>
      </c>
      <c r="F42" s="139">
        <v>2</v>
      </c>
      <c r="G42" s="139">
        <v>1</v>
      </c>
      <c r="H42" s="143">
        <v>0</v>
      </c>
      <c r="I42" s="139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147">
        <v>10</v>
      </c>
      <c r="C43" s="139">
        <v>8</v>
      </c>
      <c r="D43" s="84">
        <v>10</v>
      </c>
      <c r="E43" s="139">
        <v>8</v>
      </c>
      <c r="F43" s="139">
        <v>9</v>
      </c>
      <c r="G43" s="139">
        <v>8</v>
      </c>
      <c r="H43" s="143">
        <v>0</v>
      </c>
      <c r="I43" s="139">
        <v>3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147">
        <v>82</v>
      </c>
      <c r="C44" s="139">
        <v>45</v>
      </c>
      <c r="D44" s="84">
        <v>42</v>
      </c>
      <c r="E44" s="139">
        <v>46</v>
      </c>
      <c r="F44" s="139">
        <v>57</v>
      </c>
      <c r="G44" s="139">
        <v>39</v>
      </c>
      <c r="H44" s="143">
        <v>0</v>
      </c>
      <c r="I44" s="139">
        <v>6</v>
      </c>
      <c r="J44" s="161">
        <v>1.4930555555555556E-3</v>
      </c>
      <c r="K44" s="161">
        <v>1.2546296296296297E-2</v>
      </c>
      <c r="L44" s="162">
        <v>3.1620370370370368E-2</v>
      </c>
    </row>
    <row r="45" spans="1:14" x14ac:dyDescent="0.25">
      <c r="A45" s="13" t="s">
        <v>19</v>
      </c>
      <c r="B45" s="147">
        <v>174</v>
      </c>
      <c r="C45" s="139">
        <v>90</v>
      </c>
      <c r="D45" s="84">
        <v>80</v>
      </c>
      <c r="E45" s="139">
        <v>85</v>
      </c>
      <c r="F45" s="139">
        <v>116</v>
      </c>
      <c r="G45" s="139">
        <v>72</v>
      </c>
      <c r="H45" s="143">
        <v>0</v>
      </c>
      <c r="I45" s="139">
        <v>15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147">
        <v>2</v>
      </c>
      <c r="C46" s="139">
        <v>0</v>
      </c>
      <c r="D46" s="84">
        <v>0</v>
      </c>
      <c r="E46" s="139">
        <v>0</v>
      </c>
      <c r="F46" s="139">
        <v>0</v>
      </c>
      <c r="G46" s="139">
        <v>0</v>
      </c>
      <c r="H46" s="143">
        <v>0</v>
      </c>
      <c r="I46" s="139">
        <v>2</v>
      </c>
      <c r="J46" s="161">
        <v>1.6319444444444445E-3</v>
      </c>
      <c r="K46" s="161">
        <v>1.9699074074074074E-2</v>
      </c>
      <c r="L46" s="162">
        <v>6.1168981481481477E-2</v>
      </c>
      <c r="M46" s="39"/>
    </row>
    <row r="47" spans="1:14" x14ac:dyDescent="0.25">
      <c r="A47" s="13" t="s">
        <v>21</v>
      </c>
      <c r="B47" s="147">
        <v>1</v>
      </c>
      <c r="C47" s="139">
        <v>1</v>
      </c>
      <c r="D47" s="84">
        <v>1</v>
      </c>
      <c r="E47" s="139">
        <v>1</v>
      </c>
      <c r="F47" s="139">
        <v>1</v>
      </c>
      <c r="G47" s="139">
        <v>1</v>
      </c>
      <c r="H47" s="143">
        <v>0</v>
      </c>
      <c r="I47" s="139">
        <v>1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148">
        <v>48</v>
      </c>
      <c r="C48" s="144">
        <v>17</v>
      </c>
      <c r="D48" s="99">
        <v>15</v>
      </c>
      <c r="E48" s="144">
        <v>15</v>
      </c>
      <c r="F48" s="144">
        <v>21</v>
      </c>
      <c r="G48" s="144">
        <v>13</v>
      </c>
      <c r="H48" s="145">
        <v>0</v>
      </c>
      <c r="I48" s="140">
        <v>18</v>
      </c>
      <c r="J48" s="163">
        <v>1.3773148148148147E-3</v>
      </c>
      <c r="K48" s="163">
        <v>6.2499999999999995E-3</v>
      </c>
      <c r="L48" s="164">
        <v>8.3796296296296292E-3</v>
      </c>
    </row>
    <row r="49" spans="1:14" ht="15.75" thickBot="1" x14ac:dyDescent="0.3">
      <c r="A49" s="30" t="s">
        <v>23</v>
      </c>
      <c r="B49" s="22">
        <f>SUM(B37:B48)</f>
        <v>887</v>
      </c>
      <c r="C49" s="17">
        <f t="shared" ref="C49:H49" si="2">SUM(C37:C48)</f>
        <v>397</v>
      </c>
      <c r="D49" s="17">
        <f t="shared" si="2"/>
        <v>395</v>
      </c>
      <c r="E49" s="17">
        <f t="shared" si="2"/>
        <v>403</v>
      </c>
      <c r="F49" s="17">
        <f t="shared" si="2"/>
        <v>519</v>
      </c>
      <c r="G49" s="31">
        <f t="shared" si="2"/>
        <v>298</v>
      </c>
      <c r="H49" s="31">
        <f t="shared" si="2"/>
        <v>0</v>
      </c>
      <c r="I49" s="22">
        <f>SUM(I37:I48)</f>
        <v>166</v>
      </c>
      <c r="J49" s="40"/>
      <c r="K49" s="40"/>
      <c r="L49" s="40"/>
      <c r="M49" s="171"/>
      <c r="N49" s="172"/>
    </row>
    <row r="50" spans="1:14" ht="21.75" thickBot="1" x14ac:dyDescent="0.3">
      <c r="A50" s="173" t="s">
        <v>76</v>
      </c>
      <c r="B50" s="174"/>
      <c r="C50" s="174"/>
      <c r="D50" s="174"/>
      <c r="E50" s="174"/>
      <c r="F50" s="175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149">
        <v>172</v>
      </c>
      <c r="C52" s="150">
        <v>200</v>
      </c>
      <c r="D52" s="150">
        <v>403</v>
      </c>
      <c r="E52" s="150">
        <v>340</v>
      </c>
      <c r="F52" s="151">
        <v>215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152">
        <v>0</v>
      </c>
      <c r="C53" s="153">
        <v>0</v>
      </c>
      <c r="D53" s="153">
        <v>0</v>
      </c>
      <c r="E53" s="153">
        <v>0</v>
      </c>
      <c r="F53" s="154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152">
        <v>47</v>
      </c>
      <c r="C54" s="153">
        <v>50</v>
      </c>
      <c r="D54" s="153">
        <v>52</v>
      </c>
      <c r="E54" s="153">
        <v>49</v>
      </c>
      <c r="F54" s="154">
        <v>48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152">
        <v>0</v>
      </c>
      <c r="C55" s="153">
        <v>0</v>
      </c>
      <c r="D55" s="153">
        <v>0</v>
      </c>
      <c r="E55" s="153">
        <v>0</v>
      </c>
      <c r="F55" s="154">
        <v>0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152">
        <v>0</v>
      </c>
      <c r="C56" s="153">
        <v>0</v>
      </c>
      <c r="D56" s="153">
        <v>1</v>
      </c>
      <c r="E56" s="153">
        <v>3</v>
      </c>
      <c r="F56" s="154">
        <v>0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152">
        <v>1</v>
      </c>
      <c r="C57" s="153">
        <v>1</v>
      </c>
      <c r="D57" s="153">
        <v>1</v>
      </c>
      <c r="E57" s="153">
        <v>1</v>
      </c>
      <c r="F57" s="154">
        <v>2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152">
        <v>8</v>
      </c>
      <c r="C58" s="153">
        <v>8</v>
      </c>
      <c r="D58" s="153">
        <v>9</v>
      </c>
      <c r="E58" s="153">
        <v>10</v>
      </c>
      <c r="F58" s="154">
        <v>8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152">
        <v>39</v>
      </c>
      <c r="C59" s="153">
        <v>42</v>
      </c>
      <c r="D59" s="153">
        <v>69</v>
      </c>
      <c r="E59" s="153">
        <v>70</v>
      </c>
      <c r="F59" s="154">
        <v>45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152">
        <v>74</v>
      </c>
      <c r="C60" s="153">
        <v>80</v>
      </c>
      <c r="D60" s="153">
        <v>157</v>
      </c>
      <c r="E60" s="153">
        <v>128</v>
      </c>
      <c r="F60" s="154">
        <v>88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152">
        <v>0</v>
      </c>
      <c r="C61" s="153">
        <v>0</v>
      </c>
      <c r="D61" s="153">
        <v>0</v>
      </c>
      <c r="E61" s="153">
        <v>2</v>
      </c>
      <c r="F61" s="154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152">
        <v>1</v>
      </c>
      <c r="C62" s="153">
        <v>1</v>
      </c>
      <c r="D62" s="153">
        <v>1</v>
      </c>
      <c r="E62" s="153">
        <v>1</v>
      </c>
      <c r="F62" s="154">
        <v>1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155">
        <v>13</v>
      </c>
      <c r="C63" s="156">
        <v>14</v>
      </c>
      <c r="D63" s="156">
        <v>39</v>
      </c>
      <c r="E63" s="156">
        <v>29</v>
      </c>
      <c r="F63" s="157">
        <v>18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355</v>
      </c>
      <c r="C64" s="55">
        <f t="shared" ref="C64:F64" si="3">SUM(C52:C63)</f>
        <v>396</v>
      </c>
      <c r="D64" s="55">
        <f t="shared" si="3"/>
        <v>732</v>
      </c>
      <c r="E64" s="55">
        <f t="shared" si="3"/>
        <v>633</v>
      </c>
      <c r="F64" s="56">
        <f t="shared" si="3"/>
        <v>425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  <row r="81" spans="7:7" x14ac:dyDescent="0.25">
      <c r="G81">
        <v>1</v>
      </c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zoomScaleSheetLayoutView="90" workbookViewId="0">
      <selection activeCell="M30" sqref="M30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3" t="s">
        <v>81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168</v>
      </c>
      <c r="C4" s="4">
        <v>349</v>
      </c>
      <c r="D4" s="19">
        <v>108</v>
      </c>
      <c r="E4" s="3">
        <v>26</v>
      </c>
      <c r="F4" s="3">
        <v>4</v>
      </c>
      <c r="G4" s="4">
        <v>0</v>
      </c>
      <c r="H4" s="19">
        <v>7</v>
      </c>
      <c r="I4" s="3">
        <v>651</v>
      </c>
      <c r="J4" s="3">
        <v>92</v>
      </c>
      <c r="K4" s="4">
        <v>0</v>
      </c>
      <c r="L4" s="77"/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/>
    </row>
    <row r="6" spans="1:14" x14ac:dyDescent="0.25">
      <c r="A6" s="13" t="s">
        <v>13</v>
      </c>
      <c r="B6" s="20">
        <v>16</v>
      </c>
      <c r="C6" s="5">
        <v>0</v>
      </c>
      <c r="D6" s="20">
        <v>36</v>
      </c>
      <c r="E6" s="1">
        <v>2</v>
      </c>
      <c r="F6" s="1">
        <v>0</v>
      </c>
      <c r="G6" s="5">
        <v>0</v>
      </c>
      <c r="H6" s="20">
        <v>0</v>
      </c>
      <c r="I6" s="1">
        <v>43</v>
      </c>
      <c r="J6" s="1">
        <v>15</v>
      </c>
      <c r="K6" s="5">
        <v>0</v>
      </c>
      <c r="L6" s="78"/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/>
    </row>
    <row r="8" spans="1:14" x14ac:dyDescent="0.25">
      <c r="A8" s="13" t="s">
        <v>17</v>
      </c>
      <c r="B8" s="20">
        <v>3</v>
      </c>
      <c r="C8" s="5">
        <v>1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84">
        <v>1</v>
      </c>
      <c r="J8" s="84">
        <v>4</v>
      </c>
      <c r="K8" s="85">
        <v>0</v>
      </c>
      <c r="L8" s="86"/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/>
    </row>
    <row r="10" spans="1:14" x14ac:dyDescent="0.25">
      <c r="A10" s="13" t="s">
        <v>16</v>
      </c>
      <c r="B10" s="20">
        <v>8</v>
      </c>
      <c r="C10" s="5">
        <v>0</v>
      </c>
      <c r="D10" s="20">
        <v>6</v>
      </c>
      <c r="E10" s="1">
        <v>0</v>
      </c>
      <c r="F10" s="1">
        <v>0</v>
      </c>
      <c r="G10" s="5">
        <v>0</v>
      </c>
      <c r="H10" s="20">
        <v>0</v>
      </c>
      <c r="I10" s="84">
        <v>7</v>
      </c>
      <c r="J10" s="84">
        <v>10</v>
      </c>
      <c r="K10" s="85">
        <v>0</v>
      </c>
      <c r="L10" s="86"/>
    </row>
    <row r="11" spans="1:14" x14ac:dyDescent="0.25">
      <c r="A11" s="13" t="s">
        <v>18</v>
      </c>
      <c r="B11" s="20">
        <v>5</v>
      </c>
      <c r="C11" s="5">
        <v>83</v>
      </c>
      <c r="D11" s="20">
        <v>34</v>
      </c>
      <c r="E11" s="1">
        <v>0</v>
      </c>
      <c r="F11" s="1">
        <v>1</v>
      </c>
      <c r="G11" s="5">
        <v>0</v>
      </c>
      <c r="H11" s="20">
        <v>1</v>
      </c>
      <c r="I11" s="84">
        <v>125</v>
      </c>
      <c r="J11" s="84">
        <v>5</v>
      </c>
      <c r="K11" s="85">
        <v>0</v>
      </c>
      <c r="L11" s="86"/>
    </row>
    <row r="12" spans="1:14" x14ac:dyDescent="0.25">
      <c r="A12" s="13" t="s">
        <v>19</v>
      </c>
      <c r="B12" s="20">
        <v>10</v>
      </c>
      <c r="C12" s="5">
        <v>155</v>
      </c>
      <c r="D12" s="20">
        <v>56</v>
      </c>
      <c r="E12" s="1">
        <v>5</v>
      </c>
      <c r="F12" s="1">
        <v>2</v>
      </c>
      <c r="G12" s="5">
        <v>0</v>
      </c>
      <c r="H12" s="20">
        <v>2</v>
      </c>
      <c r="I12" s="84">
        <v>226</v>
      </c>
      <c r="J12" s="84">
        <v>14</v>
      </c>
      <c r="K12" s="85">
        <v>0</v>
      </c>
      <c r="L12" s="86"/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2</v>
      </c>
      <c r="K13" s="85">
        <v>0</v>
      </c>
      <c r="L13" s="86"/>
      <c r="M13" s="183" t="s">
        <v>44</v>
      </c>
      <c r="N13" s="18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1</v>
      </c>
      <c r="K14" s="85">
        <v>0</v>
      </c>
      <c r="L14" s="86"/>
    </row>
    <row r="15" spans="1:14" ht="15.75" thickBot="1" x14ac:dyDescent="0.3">
      <c r="A15" s="14" t="s">
        <v>22</v>
      </c>
      <c r="B15" s="21">
        <v>7</v>
      </c>
      <c r="C15" s="18">
        <v>64</v>
      </c>
      <c r="D15" s="21">
        <v>18</v>
      </c>
      <c r="E15" s="2">
        <v>0</v>
      </c>
      <c r="F15" s="2">
        <v>0</v>
      </c>
      <c r="G15" s="18">
        <v>0</v>
      </c>
      <c r="H15" s="21">
        <v>0</v>
      </c>
      <c r="I15" s="87">
        <v>69</v>
      </c>
      <c r="J15" s="87">
        <v>24</v>
      </c>
      <c r="K15" s="88">
        <v>0</v>
      </c>
      <c r="L15" s="89">
        <f t="shared" ref="L15" si="0">SUM(H15:K15)</f>
        <v>93</v>
      </c>
    </row>
    <row r="16" spans="1:14" ht="16.5" thickBot="1" x14ac:dyDescent="0.3">
      <c r="A16" s="16" t="s">
        <v>23</v>
      </c>
      <c r="B16" s="33">
        <f>SUM(B4:B15)</f>
        <v>220</v>
      </c>
      <c r="C16" s="28">
        <f t="shared" ref="C16:H16" si="1">SUM(C4:C15)</f>
        <v>652</v>
      </c>
      <c r="D16" s="33">
        <f t="shared" si="1"/>
        <v>259</v>
      </c>
      <c r="E16" s="27">
        <f t="shared" si="1"/>
        <v>33</v>
      </c>
      <c r="F16" s="27">
        <f t="shared" si="1"/>
        <v>7</v>
      </c>
      <c r="G16" s="28">
        <f t="shared" si="1"/>
        <v>0</v>
      </c>
      <c r="H16" s="33">
        <f t="shared" si="1"/>
        <v>10</v>
      </c>
      <c r="I16" s="27">
        <f>SUM(I4:I15)</f>
        <v>1122</v>
      </c>
      <c r="J16" s="27">
        <f t="shared" ref="J16" si="2">SUM(J4:J15)</f>
        <v>168</v>
      </c>
      <c r="K16" s="28">
        <v>0</v>
      </c>
      <c r="L16" s="38">
        <f>SUM(H16:K16)</f>
        <v>1300</v>
      </c>
    </row>
    <row r="17" spans="1:15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5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5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5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5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5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  <c r="O22" s="63">
        <v>0</v>
      </c>
    </row>
    <row r="23" spans="1:15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5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5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5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5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5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5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5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5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5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80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572</v>
      </c>
      <c r="C37" s="3">
        <v>211</v>
      </c>
      <c r="D37" s="3">
        <v>225</v>
      </c>
      <c r="E37" s="3">
        <v>231</v>
      </c>
      <c r="F37" s="3">
        <v>295</v>
      </c>
      <c r="G37" s="3">
        <v>204</v>
      </c>
      <c r="H37" s="4">
        <v>0</v>
      </c>
      <c r="I37" s="141">
        <v>92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20">
        <v>52</v>
      </c>
      <c r="C39" s="1">
        <v>37</v>
      </c>
      <c r="D39" s="1">
        <v>36</v>
      </c>
      <c r="E39" s="1">
        <v>35</v>
      </c>
      <c r="F39" s="1">
        <v>38</v>
      </c>
      <c r="G39" s="1">
        <v>35</v>
      </c>
      <c r="H39" s="5">
        <v>0</v>
      </c>
      <c r="I39" s="139">
        <v>15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5">
        <v>0</v>
      </c>
      <c r="I40" s="139">
        <v>1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20">
        <v>5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5">
        <v>0</v>
      </c>
      <c r="I41" s="84">
        <v>4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20">
        <v>14</v>
      </c>
      <c r="C43" s="1">
        <v>5</v>
      </c>
      <c r="D43" s="1">
        <v>7</v>
      </c>
      <c r="E43" s="1">
        <v>5</v>
      </c>
      <c r="F43" s="1">
        <v>6</v>
      </c>
      <c r="G43" s="1">
        <v>5</v>
      </c>
      <c r="H43" s="5">
        <v>0</v>
      </c>
      <c r="I43" s="84">
        <v>10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20">
        <v>102</v>
      </c>
      <c r="C44" s="1">
        <v>40</v>
      </c>
      <c r="D44" s="1">
        <v>42</v>
      </c>
      <c r="E44" s="1">
        <v>44</v>
      </c>
      <c r="F44" s="1">
        <v>55</v>
      </c>
      <c r="G44" s="1">
        <v>38</v>
      </c>
      <c r="H44" s="5">
        <v>0</v>
      </c>
      <c r="I44" s="84">
        <v>5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20">
        <v>166</v>
      </c>
      <c r="C45" s="1">
        <v>86</v>
      </c>
      <c r="D45" s="1">
        <v>82</v>
      </c>
      <c r="E45" s="1">
        <v>81</v>
      </c>
      <c r="F45" s="1">
        <v>97</v>
      </c>
      <c r="G45" s="1">
        <v>68</v>
      </c>
      <c r="H45" s="5">
        <v>0</v>
      </c>
      <c r="I45" s="84">
        <v>14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84">
        <v>2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84">
        <v>1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23">
        <v>61</v>
      </c>
      <c r="C48" s="6">
        <v>28</v>
      </c>
      <c r="D48" s="6">
        <v>19</v>
      </c>
      <c r="E48" s="6">
        <v>21</v>
      </c>
      <c r="F48" s="6">
        <v>32</v>
      </c>
      <c r="G48" s="6">
        <v>17</v>
      </c>
      <c r="H48" s="7">
        <v>0</v>
      </c>
      <c r="I48" s="87">
        <v>24</v>
      </c>
      <c r="J48" s="163">
        <v>1.3773148148148147E-3</v>
      </c>
      <c r="K48" s="163">
        <v>6.2499999999999995E-3</v>
      </c>
      <c r="L48" s="164">
        <v>8.3796296296296292E-3</v>
      </c>
    </row>
    <row r="49" spans="1:14" ht="15.75" thickBot="1" x14ac:dyDescent="0.3">
      <c r="A49" s="30" t="s">
        <v>23</v>
      </c>
      <c r="B49" s="22">
        <f>SUM(B37:B48)</f>
        <v>975</v>
      </c>
      <c r="C49" s="17">
        <f t="shared" ref="C49:H49" si="3">SUM(C37:C48)</f>
        <v>409</v>
      </c>
      <c r="D49" s="17">
        <f t="shared" si="3"/>
        <v>413</v>
      </c>
      <c r="E49" s="17">
        <f t="shared" si="3"/>
        <v>420</v>
      </c>
      <c r="F49" s="17">
        <f t="shared" si="3"/>
        <v>525</v>
      </c>
      <c r="G49" s="31">
        <f t="shared" si="3"/>
        <v>369</v>
      </c>
      <c r="H49" s="31">
        <f t="shared" si="3"/>
        <v>0</v>
      </c>
      <c r="I49" s="22">
        <f>SUM(I37:I48)</f>
        <v>168</v>
      </c>
      <c r="J49" s="40"/>
      <c r="K49" s="40"/>
      <c r="L49" s="40"/>
      <c r="M49" s="171"/>
      <c r="N49" s="172"/>
    </row>
    <row r="50" spans="1:14" ht="21.75" thickBot="1" x14ac:dyDescent="0.3">
      <c r="A50" s="173" t="s">
        <v>79</v>
      </c>
      <c r="B50" s="174"/>
      <c r="C50" s="174"/>
      <c r="D50" s="174"/>
      <c r="E50" s="174"/>
      <c r="F50" s="175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>
        <v>199</v>
      </c>
      <c r="C52" s="67">
        <v>247</v>
      </c>
      <c r="D52" s="83">
        <v>409</v>
      </c>
      <c r="E52" s="67">
        <v>418</v>
      </c>
      <c r="F52" s="68">
        <v>242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35</v>
      </c>
      <c r="C54" s="70">
        <v>37</v>
      </c>
      <c r="D54" s="70">
        <v>43</v>
      </c>
      <c r="E54" s="70">
        <v>39</v>
      </c>
      <c r="F54" s="71">
        <v>37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1</v>
      </c>
      <c r="C55" s="70">
        <v>1</v>
      </c>
      <c r="D55" s="70">
        <v>1</v>
      </c>
      <c r="E55" s="70">
        <v>1</v>
      </c>
      <c r="F55" s="71">
        <v>1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1</v>
      </c>
      <c r="C56" s="70">
        <v>1</v>
      </c>
      <c r="D56" s="70">
        <v>1</v>
      </c>
      <c r="E56" s="70">
        <v>4</v>
      </c>
      <c r="F56" s="71">
        <v>2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5</v>
      </c>
      <c r="C58" s="70">
        <v>6</v>
      </c>
      <c r="D58" s="70">
        <v>10</v>
      </c>
      <c r="E58" s="70">
        <v>8</v>
      </c>
      <c r="F58" s="71">
        <v>5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38</v>
      </c>
      <c r="C59" s="70">
        <v>38</v>
      </c>
      <c r="D59" s="70">
        <v>88</v>
      </c>
      <c r="E59" s="70">
        <v>67</v>
      </c>
      <c r="F59" s="71">
        <v>47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70</v>
      </c>
      <c r="C60" s="70">
        <v>82</v>
      </c>
      <c r="D60" s="70">
        <v>132</v>
      </c>
      <c r="E60" s="70">
        <v>135</v>
      </c>
      <c r="F60" s="71">
        <v>85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2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1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17</v>
      </c>
      <c r="C63" s="73">
        <v>22</v>
      </c>
      <c r="D63" s="73">
        <v>48</v>
      </c>
      <c r="E63" s="73">
        <v>50</v>
      </c>
      <c r="F63" s="74">
        <v>19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366</v>
      </c>
      <c r="C64" s="55">
        <f t="shared" ref="C64:F64" si="4">SUM(C52:C63)</f>
        <v>434</v>
      </c>
      <c r="D64" s="55">
        <f t="shared" si="4"/>
        <v>732</v>
      </c>
      <c r="E64" s="55">
        <f t="shared" si="4"/>
        <v>725</v>
      </c>
      <c r="F64" s="56">
        <f t="shared" si="4"/>
        <v>438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16" zoomScaleSheetLayoutView="90" workbookViewId="0">
      <selection activeCell="B15" sqref="B15:L16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3" t="s">
        <v>84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/>
    </row>
    <row r="5" spans="1:14" x14ac:dyDescent="0.25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/>
    </row>
    <row r="6" spans="1:14" x14ac:dyDescent="0.25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/>
    </row>
    <row r="7" spans="1:14" x14ac:dyDescent="0.25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/>
    </row>
    <row r="8" spans="1:14" x14ac:dyDescent="0.25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/>
    </row>
    <row r="9" spans="1:14" x14ac:dyDescent="0.25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/>
    </row>
    <row r="10" spans="1:14" x14ac:dyDescent="0.25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/>
    </row>
    <row r="11" spans="1:14" x14ac:dyDescent="0.25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/>
    </row>
    <row r="12" spans="1:14" x14ac:dyDescent="0.25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/>
    </row>
    <row r="13" spans="1:14" ht="18.75" x14ac:dyDescent="0.2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/>
      <c r="M13" s="183" t="s">
        <v>44</v>
      </c>
      <c r="N13" s="184"/>
    </row>
    <row r="14" spans="1:14" x14ac:dyDescent="0.25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/>
    </row>
    <row r="15" spans="1:14" ht="15.75" thickBot="1" x14ac:dyDescent="0.3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/>
    </row>
    <row r="16" spans="1:14" ht="16.5" thickBot="1" x14ac:dyDescent="0.3">
      <c r="A16" s="16" t="s">
        <v>23</v>
      </c>
      <c r="B16" s="33"/>
      <c r="C16" s="28"/>
      <c r="D16" s="33"/>
      <c r="E16" s="27"/>
      <c r="F16" s="27"/>
      <c r="G16" s="28"/>
      <c r="H16" s="33"/>
      <c r="I16" s="27"/>
      <c r="J16" s="27"/>
      <c r="K16" s="28"/>
      <c r="L16" s="38"/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83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/>
      <c r="C37" s="3"/>
      <c r="D37" s="3"/>
      <c r="E37" s="3"/>
      <c r="F37" s="3"/>
      <c r="G37" s="3"/>
      <c r="H37" s="4"/>
      <c r="I37" s="141"/>
      <c r="J37" s="129"/>
      <c r="K37" s="129"/>
      <c r="L37" s="130"/>
    </row>
    <row r="38" spans="1:14" x14ac:dyDescent="0.25">
      <c r="A38" s="13" t="s">
        <v>12</v>
      </c>
      <c r="B38" s="20"/>
      <c r="C38" s="1"/>
      <c r="D38" s="1"/>
      <c r="E38" s="1"/>
      <c r="F38" s="1"/>
      <c r="G38" s="1"/>
      <c r="H38" s="5"/>
      <c r="I38" s="139"/>
      <c r="J38" s="125"/>
      <c r="K38" s="125"/>
      <c r="L38" s="126"/>
    </row>
    <row r="39" spans="1:14" x14ac:dyDescent="0.25">
      <c r="A39" s="13" t="s">
        <v>13</v>
      </c>
      <c r="B39" s="20"/>
      <c r="C39" s="1"/>
      <c r="D39" s="1"/>
      <c r="E39" s="1"/>
      <c r="F39" s="1"/>
      <c r="G39" s="1"/>
      <c r="H39" s="5"/>
      <c r="I39" s="139"/>
      <c r="J39" s="125"/>
      <c r="K39" s="125"/>
      <c r="L39" s="126"/>
    </row>
    <row r="40" spans="1:14" x14ac:dyDescent="0.25">
      <c r="A40" s="13" t="s">
        <v>14</v>
      </c>
      <c r="B40" s="20"/>
      <c r="C40" s="1"/>
      <c r="D40" s="1"/>
      <c r="E40" s="1"/>
      <c r="F40" s="1"/>
      <c r="G40" s="1"/>
      <c r="H40" s="5"/>
      <c r="I40" s="139"/>
      <c r="J40" s="125"/>
      <c r="K40" s="125"/>
      <c r="L40" s="126"/>
    </row>
    <row r="41" spans="1:14" x14ac:dyDescent="0.25">
      <c r="A41" s="13" t="s">
        <v>17</v>
      </c>
      <c r="B41" s="20"/>
      <c r="C41" s="1"/>
      <c r="D41" s="1"/>
      <c r="E41" s="1"/>
      <c r="F41" s="1"/>
      <c r="G41" s="1"/>
      <c r="H41" s="5"/>
      <c r="I41" s="139"/>
      <c r="J41" s="125"/>
      <c r="K41" s="125"/>
      <c r="L41" s="126"/>
    </row>
    <row r="42" spans="1:14" x14ac:dyDescent="0.25">
      <c r="A42" s="13" t="s">
        <v>15</v>
      </c>
      <c r="B42" s="20"/>
      <c r="C42" s="1"/>
      <c r="D42" s="1"/>
      <c r="E42" s="1"/>
      <c r="F42" s="1"/>
      <c r="G42" s="1"/>
      <c r="H42" s="5"/>
      <c r="I42" s="139"/>
      <c r="J42" s="125"/>
      <c r="K42" s="125"/>
      <c r="L42" s="126"/>
    </row>
    <row r="43" spans="1:14" x14ac:dyDescent="0.25">
      <c r="A43" s="13" t="s">
        <v>16</v>
      </c>
      <c r="B43" s="20"/>
      <c r="C43" s="1"/>
      <c r="D43" s="1"/>
      <c r="E43" s="1"/>
      <c r="F43" s="1"/>
      <c r="G43" s="1"/>
      <c r="H43" s="5"/>
      <c r="I43" s="139"/>
      <c r="J43" s="125"/>
      <c r="K43" s="125"/>
      <c r="L43" s="126"/>
    </row>
    <row r="44" spans="1:14" x14ac:dyDescent="0.25">
      <c r="A44" s="13" t="s">
        <v>18</v>
      </c>
      <c r="B44" s="20"/>
      <c r="C44" s="1"/>
      <c r="D44" s="1"/>
      <c r="E44" s="1"/>
      <c r="F44" s="1"/>
      <c r="G44" s="1"/>
      <c r="H44" s="5"/>
      <c r="I44" s="139"/>
      <c r="J44" s="125"/>
      <c r="K44" s="125"/>
      <c r="L44" s="126"/>
    </row>
    <row r="45" spans="1:14" x14ac:dyDescent="0.25">
      <c r="A45" s="13" t="s">
        <v>19</v>
      </c>
      <c r="B45" s="20"/>
      <c r="C45" s="1"/>
      <c r="D45" s="1"/>
      <c r="E45" s="1"/>
      <c r="F45" s="1"/>
      <c r="G45" s="1"/>
      <c r="H45" s="5"/>
      <c r="I45" s="139"/>
      <c r="J45" s="125"/>
      <c r="K45" s="125"/>
      <c r="L45" s="126"/>
    </row>
    <row r="46" spans="1:14" x14ac:dyDescent="0.25">
      <c r="A46" s="13" t="s">
        <v>20</v>
      </c>
      <c r="B46" s="20"/>
      <c r="C46" s="1"/>
      <c r="D46" s="1"/>
      <c r="E46" s="1"/>
      <c r="F46" s="1"/>
      <c r="G46" s="1"/>
      <c r="H46" s="5"/>
      <c r="I46" s="139"/>
      <c r="J46" s="125"/>
      <c r="K46" s="125"/>
      <c r="L46" s="126"/>
      <c r="M46" s="39"/>
    </row>
    <row r="47" spans="1:14" x14ac:dyDescent="0.25">
      <c r="A47" s="13" t="s">
        <v>21</v>
      </c>
      <c r="B47" s="20"/>
      <c r="C47" s="1"/>
      <c r="D47" s="1"/>
      <c r="E47" s="1"/>
      <c r="F47" s="1"/>
      <c r="G47" s="1"/>
      <c r="H47" s="5"/>
      <c r="I47" s="139"/>
      <c r="J47" s="125"/>
      <c r="K47" s="125"/>
      <c r="L47" s="126"/>
    </row>
    <row r="48" spans="1:14" ht="15.75" thickBot="1" x14ac:dyDescent="0.3">
      <c r="A48" s="25" t="s">
        <v>22</v>
      </c>
      <c r="B48" s="23"/>
      <c r="C48" s="6"/>
      <c r="D48" s="6"/>
      <c r="E48" s="6"/>
      <c r="F48" s="6"/>
      <c r="G48" s="6"/>
      <c r="H48" s="7"/>
      <c r="I48" s="140"/>
      <c r="J48" s="127"/>
      <c r="K48" s="127"/>
      <c r="L48" s="128"/>
    </row>
    <row r="49" spans="1:14" ht="15.75" thickBot="1" x14ac:dyDescent="0.3">
      <c r="A49" s="30" t="s">
        <v>23</v>
      </c>
      <c r="B49" s="22"/>
      <c r="C49" s="17"/>
      <c r="D49" s="17"/>
      <c r="E49" s="17"/>
      <c r="F49" s="17"/>
      <c r="G49" s="31"/>
      <c r="H49" s="31"/>
      <c r="I49" s="22"/>
      <c r="J49" s="40"/>
      <c r="K49" s="40"/>
      <c r="L49" s="40"/>
      <c r="M49" s="171"/>
      <c r="N49" s="172"/>
    </row>
    <row r="50" spans="1:14" ht="21.75" thickBot="1" x14ac:dyDescent="0.3">
      <c r="A50" s="173" t="s">
        <v>82</v>
      </c>
      <c r="B50" s="174"/>
      <c r="C50" s="174"/>
      <c r="D50" s="174"/>
      <c r="E50" s="174"/>
      <c r="F50" s="175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/>
      <c r="C64" s="55"/>
      <c r="D64" s="55"/>
      <c r="E64" s="55"/>
      <c r="F64" s="56"/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8" zoomScaleSheetLayoutView="90" workbookViewId="0">
      <selection activeCell="I43" sqref="I4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 x14ac:dyDescent="0.3">
      <c r="A1" s="173" t="s">
        <v>49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145</v>
      </c>
      <c r="C4" s="4">
        <v>345</v>
      </c>
      <c r="D4" s="19">
        <v>54</v>
      </c>
      <c r="E4" s="3">
        <v>31</v>
      </c>
      <c r="F4" s="3">
        <v>4</v>
      </c>
      <c r="G4" s="4">
        <v>0</v>
      </c>
      <c r="H4" s="19">
        <v>0</v>
      </c>
      <c r="I4" s="3">
        <v>565</v>
      </c>
      <c r="J4" s="3">
        <v>84</v>
      </c>
      <c r="K4" s="4">
        <v>2</v>
      </c>
      <c r="L4" s="77">
        <f>SUM(H4:K4)</f>
        <v>651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 x14ac:dyDescent="0.25">
      <c r="A6" s="13" t="s">
        <v>13</v>
      </c>
      <c r="B6" s="20">
        <v>13</v>
      </c>
      <c r="C6" s="5">
        <v>1</v>
      </c>
      <c r="D6" s="20">
        <v>3</v>
      </c>
      <c r="E6" s="1">
        <v>7</v>
      </c>
      <c r="F6" s="1">
        <v>0</v>
      </c>
      <c r="G6" s="5">
        <v>0</v>
      </c>
      <c r="H6" s="20">
        <v>0</v>
      </c>
      <c r="I6" s="1">
        <v>10</v>
      </c>
      <c r="J6" s="1">
        <v>15</v>
      </c>
      <c r="K6" s="5">
        <v>0</v>
      </c>
      <c r="L6" s="78">
        <f t="shared" si="0"/>
        <v>25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1</v>
      </c>
      <c r="F7" s="1">
        <v>0</v>
      </c>
      <c r="G7" s="5">
        <v>0</v>
      </c>
      <c r="H7" s="20">
        <v>0</v>
      </c>
      <c r="I7" s="1">
        <v>1</v>
      </c>
      <c r="J7" s="1">
        <v>0</v>
      </c>
      <c r="K7" s="5">
        <v>0</v>
      </c>
      <c r="L7" s="78">
        <f t="shared" si="0"/>
        <v>1</v>
      </c>
    </row>
    <row r="8" spans="1:14" x14ac:dyDescent="0.25">
      <c r="A8" s="13" t="s">
        <v>17</v>
      </c>
      <c r="B8" s="20">
        <v>1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5</v>
      </c>
      <c r="K8" s="5">
        <v>0</v>
      </c>
      <c r="L8" s="78">
        <f t="shared" si="0"/>
        <v>5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 x14ac:dyDescent="0.25">
      <c r="A10" s="13" t="s">
        <v>16</v>
      </c>
      <c r="B10" s="20">
        <v>3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4</v>
      </c>
      <c r="K10" s="5">
        <v>0</v>
      </c>
      <c r="L10" s="78">
        <f t="shared" si="0"/>
        <v>5</v>
      </c>
    </row>
    <row r="11" spans="1:14" x14ac:dyDescent="0.25">
      <c r="A11" s="13" t="s">
        <v>18</v>
      </c>
      <c r="B11" s="20">
        <v>11</v>
      </c>
      <c r="C11" s="5">
        <v>80</v>
      </c>
      <c r="D11" s="20">
        <v>18</v>
      </c>
      <c r="E11" s="1">
        <v>0</v>
      </c>
      <c r="F11" s="1">
        <v>0</v>
      </c>
      <c r="G11" s="5">
        <v>0</v>
      </c>
      <c r="H11" s="20">
        <v>0</v>
      </c>
      <c r="I11" s="1">
        <v>98</v>
      </c>
      <c r="J11" s="1">
        <v>15</v>
      </c>
      <c r="K11" s="5">
        <v>0</v>
      </c>
      <c r="L11" s="78">
        <f t="shared" si="0"/>
        <v>113</v>
      </c>
    </row>
    <row r="12" spans="1:14" x14ac:dyDescent="0.25">
      <c r="A12" s="13" t="s">
        <v>19</v>
      </c>
      <c r="B12" s="20">
        <v>4</v>
      </c>
      <c r="C12" s="5">
        <v>165</v>
      </c>
      <c r="D12" s="20">
        <v>37</v>
      </c>
      <c r="E12" s="1">
        <v>8</v>
      </c>
      <c r="F12" s="1">
        <v>0</v>
      </c>
      <c r="G12" s="5">
        <v>0</v>
      </c>
      <c r="H12" s="20">
        <v>0</v>
      </c>
      <c r="I12" s="1">
        <v>221</v>
      </c>
      <c r="J12" s="1">
        <v>8</v>
      </c>
      <c r="K12" s="5">
        <v>0</v>
      </c>
      <c r="L12" s="78">
        <f t="shared" si="0"/>
        <v>229</v>
      </c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3</v>
      </c>
      <c r="K13" s="5">
        <v>0</v>
      </c>
      <c r="L13" s="78">
        <f t="shared" si="0"/>
        <v>3</v>
      </c>
      <c r="M13" s="183" t="s">
        <v>44</v>
      </c>
      <c r="N13" s="18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1</v>
      </c>
      <c r="K14" s="5">
        <v>0</v>
      </c>
      <c r="L14" s="78">
        <f t="shared" si="0"/>
        <v>1</v>
      </c>
    </row>
    <row r="15" spans="1:14" ht="15.75" thickBot="1" x14ac:dyDescent="0.3">
      <c r="A15" s="14" t="s">
        <v>22</v>
      </c>
      <c r="B15" s="21">
        <v>7</v>
      </c>
      <c r="C15" s="18">
        <v>68</v>
      </c>
      <c r="D15" s="21">
        <v>21</v>
      </c>
      <c r="E15" s="2">
        <v>0</v>
      </c>
      <c r="F15" s="2">
        <v>0</v>
      </c>
      <c r="G15" s="18">
        <v>0</v>
      </c>
      <c r="H15" s="21">
        <v>0</v>
      </c>
      <c r="I15" s="2">
        <v>76</v>
      </c>
      <c r="J15" s="2">
        <v>26</v>
      </c>
      <c r="K15" s="18">
        <v>0</v>
      </c>
      <c r="L15" s="79">
        <f t="shared" si="0"/>
        <v>102</v>
      </c>
    </row>
    <row r="16" spans="1:14" ht="16.5" thickBot="1" x14ac:dyDescent="0.3">
      <c r="A16" s="16" t="s">
        <v>23</v>
      </c>
      <c r="B16" s="33">
        <v>186</v>
      </c>
      <c r="C16" s="28">
        <v>663</v>
      </c>
      <c r="D16" s="33">
        <v>134</v>
      </c>
      <c r="E16" s="27">
        <v>39</v>
      </c>
      <c r="F16" s="27">
        <v>4</v>
      </c>
      <c r="G16" s="28">
        <v>0</v>
      </c>
      <c r="H16" s="33">
        <v>0</v>
      </c>
      <c r="I16" s="27">
        <v>972</v>
      </c>
      <c r="J16" s="27">
        <v>161</v>
      </c>
      <c r="K16" s="28">
        <v>0</v>
      </c>
      <c r="L16" s="38">
        <f>SUM(H16:K16)</f>
        <v>1133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50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503</v>
      </c>
      <c r="C37" s="3">
        <v>150</v>
      </c>
      <c r="D37" s="3">
        <v>147</v>
      </c>
      <c r="E37" s="3">
        <v>160</v>
      </c>
      <c r="F37" s="3">
        <v>247</v>
      </c>
      <c r="G37" s="3">
        <v>141</v>
      </c>
      <c r="H37" s="4">
        <v>0</v>
      </c>
      <c r="I37" s="141">
        <v>84</v>
      </c>
      <c r="J37" s="75">
        <v>1.3541666666666667E-3</v>
      </c>
      <c r="K37" s="75">
        <v>5.6365740740740742E-3</v>
      </c>
      <c r="L37" s="76">
        <v>3.125E-2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39">
        <v>0</v>
      </c>
      <c r="J38" s="34">
        <v>0</v>
      </c>
      <c r="K38" s="34">
        <v>0</v>
      </c>
      <c r="L38" s="35">
        <v>0</v>
      </c>
    </row>
    <row r="39" spans="1:14" x14ac:dyDescent="0.25">
      <c r="A39" s="13" t="s">
        <v>13</v>
      </c>
      <c r="B39" s="20">
        <v>23</v>
      </c>
      <c r="C39" s="1">
        <v>10</v>
      </c>
      <c r="D39" s="1">
        <v>11</v>
      </c>
      <c r="E39" s="1">
        <v>11</v>
      </c>
      <c r="F39" s="1">
        <v>10</v>
      </c>
      <c r="G39" s="1">
        <v>10</v>
      </c>
      <c r="H39" s="5">
        <v>0</v>
      </c>
      <c r="I39" s="139">
        <v>15</v>
      </c>
      <c r="J39" s="34">
        <v>9.9537037037037042E-4</v>
      </c>
      <c r="K39" s="34">
        <v>1.4143518518518519E-2</v>
      </c>
      <c r="L39" s="35">
        <v>3.3958333333333333E-2</v>
      </c>
    </row>
    <row r="40" spans="1:14" x14ac:dyDescent="0.25">
      <c r="A40" s="13" t="s">
        <v>14</v>
      </c>
      <c r="B40" s="20">
        <v>1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5">
        <v>0</v>
      </c>
      <c r="I40" s="139">
        <v>0</v>
      </c>
      <c r="J40" s="34">
        <v>0</v>
      </c>
      <c r="K40" s="34">
        <v>0</v>
      </c>
      <c r="L40" s="35">
        <v>0</v>
      </c>
    </row>
    <row r="41" spans="1:14" x14ac:dyDescent="0.25">
      <c r="A41" s="13" t="s">
        <v>17</v>
      </c>
      <c r="B41" s="20">
        <v>4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39">
        <v>5</v>
      </c>
      <c r="J41" s="34">
        <v>1.1689814814814816E-3</v>
      </c>
      <c r="K41" s="34">
        <v>2.3090277777777779E-2</v>
      </c>
      <c r="L41" s="35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39">
        <v>0</v>
      </c>
      <c r="J42" s="34">
        <v>0</v>
      </c>
      <c r="K42" s="34">
        <v>0</v>
      </c>
      <c r="L42" s="35">
        <v>0</v>
      </c>
    </row>
    <row r="43" spans="1:14" x14ac:dyDescent="0.25">
      <c r="A43" s="13" t="s">
        <v>16</v>
      </c>
      <c r="B43" s="20">
        <v>4</v>
      </c>
      <c r="C43" s="1">
        <v>1</v>
      </c>
      <c r="D43" s="1">
        <v>2</v>
      </c>
      <c r="E43" s="1">
        <v>1</v>
      </c>
      <c r="F43" s="1">
        <v>1</v>
      </c>
      <c r="G43" s="1">
        <v>1</v>
      </c>
      <c r="H43" s="5">
        <v>0</v>
      </c>
      <c r="I43" s="139">
        <v>4</v>
      </c>
      <c r="J43" s="34">
        <v>6.9444444444444447E-4</v>
      </c>
      <c r="K43" s="34">
        <v>1.5011574074074075E-2</v>
      </c>
      <c r="L43" s="35">
        <v>5.1921296296296299E-2</v>
      </c>
    </row>
    <row r="44" spans="1:14" x14ac:dyDescent="0.25">
      <c r="A44" s="13" t="s">
        <v>18</v>
      </c>
      <c r="B44" s="20">
        <v>85</v>
      </c>
      <c r="C44" s="1">
        <v>22</v>
      </c>
      <c r="D44" s="1">
        <v>19</v>
      </c>
      <c r="E44" s="1">
        <v>25</v>
      </c>
      <c r="F44" s="1">
        <v>38</v>
      </c>
      <c r="G44" s="1">
        <v>19</v>
      </c>
      <c r="H44" s="5">
        <v>0</v>
      </c>
      <c r="I44" s="139">
        <v>15</v>
      </c>
      <c r="J44" s="34">
        <v>1.4930555555555556E-3</v>
      </c>
      <c r="K44" s="34">
        <v>1.2546296296296297E-2</v>
      </c>
      <c r="L44" s="35">
        <v>3.1620370370370368E-2</v>
      </c>
    </row>
    <row r="45" spans="1:14" x14ac:dyDescent="0.25">
      <c r="A45" s="13" t="s">
        <v>19</v>
      </c>
      <c r="B45" s="20">
        <v>162</v>
      </c>
      <c r="C45" s="1">
        <v>69</v>
      </c>
      <c r="D45" s="1">
        <v>55</v>
      </c>
      <c r="E45" s="1">
        <v>61</v>
      </c>
      <c r="F45" s="1">
        <v>89</v>
      </c>
      <c r="G45" s="1">
        <v>52</v>
      </c>
      <c r="H45" s="5">
        <v>0</v>
      </c>
      <c r="I45" s="139">
        <v>8</v>
      </c>
      <c r="J45" s="34">
        <v>1.423611111111111E-3</v>
      </c>
      <c r="K45" s="34">
        <v>5.7870370370370376E-3</v>
      </c>
      <c r="L45" s="35">
        <v>1.2650462962962962E-2</v>
      </c>
    </row>
    <row r="46" spans="1:14" x14ac:dyDescent="0.25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139">
        <v>3</v>
      </c>
      <c r="J46" s="34">
        <v>1.6319444444444445E-3</v>
      </c>
      <c r="K46" s="34">
        <v>1.9699074074074074E-2</v>
      </c>
      <c r="L46" s="35">
        <v>6.1168981481481477E-2</v>
      </c>
      <c r="M46" s="39"/>
    </row>
    <row r="47" spans="1:14" x14ac:dyDescent="0.25">
      <c r="A47" s="13" t="s">
        <v>21</v>
      </c>
      <c r="B47" s="20">
        <v>1</v>
      </c>
      <c r="C47" s="1">
        <v>1</v>
      </c>
      <c r="D47" s="1"/>
      <c r="E47" s="1">
        <v>1</v>
      </c>
      <c r="F47" s="1">
        <v>1</v>
      </c>
      <c r="G47" s="1">
        <v>1</v>
      </c>
      <c r="H47" s="5">
        <v>0</v>
      </c>
      <c r="I47" s="139">
        <v>1</v>
      </c>
      <c r="J47" s="34">
        <v>0</v>
      </c>
      <c r="K47" s="34">
        <v>0</v>
      </c>
      <c r="L47" s="35">
        <v>0</v>
      </c>
    </row>
    <row r="48" spans="1:14" ht="15.75" thickBot="1" x14ac:dyDescent="0.3">
      <c r="A48" s="25" t="s">
        <v>22</v>
      </c>
      <c r="B48" s="23">
        <v>73</v>
      </c>
      <c r="C48" s="6">
        <v>26</v>
      </c>
      <c r="D48" s="6">
        <v>13</v>
      </c>
      <c r="E48" s="6">
        <v>28</v>
      </c>
      <c r="F48" s="6">
        <v>34</v>
      </c>
      <c r="G48" s="6">
        <v>20</v>
      </c>
      <c r="H48" s="7">
        <v>0</v>
      </c>
      <c r="I48" s="140">
        <v>26</v>
      </c>
      <c r="J48" s="36">
        <v>1.3773148148148147E-3</v>
      </c>
      <c r="K48" s="36">
        <v>6.2499999999999995E-3</v>
      </c>
      <c r="L48" s="37">
        <v>8.3796296296296292E-3</v>
      </c>
    </row>
    <row r="49" spans="1:14" ht="15.75" thickBot="1" x14ac:dyDescent="0.3">
      <c r="A49" s="30" t="s">
        <v>23</v>
      </c>
      <c r="B49" s="22">
        <f>SUM(B37:B48)</f>
        <v>859</v>
      </c>
      <c r="C49" s="17">
        <f t="shared" ref="C49:H49" si="1">SUM(C37:C48)</f>
        <v>281</v>
      </c>
      <c r="D49" s="17">
        <f t="shared" si="1"/>
        <v>249</v>
      </c>
      <c r="E49" s="17">
        <f t="shared" si="1"/>
        <v>289</v>
      </c>
      <c r="F49" s="17">
        <f t="shared" si="1"/>
        <v>423</v>
      </c>
      <c r="G49" s="31">
        <f t="shared" si="1"/>
        <v>246</v>
      </c>
      <c r="H49" s="31">
        <f t="shared" si="1"/>
        <v>0</v>
      </c>
      <c r="I49" s="22">
        <f>SUM(I37:I48)</f>
        <v>161</v>
      </c>
      <c r="J49" s="40"/>
      <c r="K49" s="40"/>
      <c r="L49" s="40"/>
      <c r="M49" s="171"/>
      <c r="N49" s="172"/>
    </row>
    <row r="50" spans="1:14" ht="21.75" thickBot="1" x14ac:dyDescent="0.3">
      <c r="A50" s="173" t="s">
        <v>51</v>
      </c>
      <c r="B50" s="174"/>
      <c r="C50" s="174"/>
      <c r="D50" s="174"/>
      <c r="E50" s="174"/>
      <c r="F50" s="175"/>
      <c r="G50" s="50"/>
      <c r="H50" s="116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 x14ac:dyDescent="0.25">
      <c r="A52" s="122" t="s">
        <v>1</v>
      </c>
      <c r="B52" s="108">
        <v>146</v>
      </c>
      <c r="C52" s="83">
        <v>170</v>
      </c>
      <c r="D52" s="83">
        <v>389</v>
      </c>
      <c r="E52" s="83">
        <v>317</v>
      </c>
      <c r="F52" s="98">
        <v>164</v>
      </c>
      <c r="G52" s="49"/>
      <c r="H52" s="49"/>
      <c r="I52" s="49"/>
      <c r="J52" s="51"/>
      <c r="K52" s="51"/>
      <c r="L52" s="51"/>
      <c r="M52" s="50"/>
      <c r="N52" s="116"/>
    </row>
    <row r="53" spans="1:14" x14ac:dyDescent="0.25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 x14ac:dyDescent="0.25">
      <c r="A54" s="41" t="s">
        <v>13</v>
      </c>
      <c r="B54" s="69">
        <v>10</v>
      </c>
      <c r="C54" s="70">
        <v>11</v>
      </c>
      <c r="D54" s="70">
        <v>16</v>
      </c>
      <c r="E54" s="70">
        <v>17</v>
      </c>
      <c r="F54" s="71">
        <v>10</v>
      </c>
      <c r="G54" s="49"/>
      <c r="H54" s="49"/>
      <c r="I54" s="49"/>
      <c r="J54" s="51"/>
      <c r="K54" s="51"/>
      <c r="L54" s="51"/>
      <c r="M54" s="50"/>
      <c r="N54" s="116"/>
    </row>
    <row r="55" spans="1:14" x14ac:dyDescent="0.25">
      <c r="A55" s="41" t="s">
        <v>14</v>
      </c>
      <c r="B55" s="69">
        <v>1</v>
      </c>
      <c r="C55" s="70">
        <v>1</v>
      </c>
      <c r="D55" s="70">
        <v>1</v>
      </c>
      <c r="E55" s="70">
        <v>1</v>
      </c>
      <c r="F55" s="71">
        <v>1</v>
      </c>
      <c r="G55" s="49"/>
      <c r="H55" s="49"/>
      <c r="I55" s="49"/>
      <c r="J55" s="51"/>
      <c r="K55" s="51"/>
      <c r="L55" s="51"/>
      <c r="M55" s="50"/>
      <c r="N55" s="116"/>
    </row>
    <row r="56" spans="1:14" x14ac:dyDescent="0.25">
      <c r="A56" s="41" t="s">
        <v>17</v>
      </c>
      <c r="B56" s="69">
        <v>0</v>
      </c>
      <c r="C56" s="70">
        <v>0</v>
      </c>
      <c r="D56" s="70">
        <v>1</v>
      </c>
      <c r="E56" s="70">
        <v>4</v>
      </c>
      <c r="F56" s="71">
        <v>0</v>
      </c>
      <c r="G56" s="49"/>
      <c r="H56" s="49"/>
      <c r="I56" s="49"/>
      <c r="J56" s="51"/>
      <c r="K56" s="51"/>
      <c r="L56" s="51"/>
      <c r="M56" s="50"/>
      <c r="N56" s="116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 x14ac:dyDescent="0.25">
      <c r="A58" s="41" t="s">
        <v>16</v>
      </c>
      <c r="B58" s="69">
        <v>1</v>
      </c>
      <c r="C58" s="70">
        <v>1</v>
      </c>
      <c r="D58" s="70">
        <v>2</v>
      </c>
      <c r="E58" s="70">
        <v>3</v>
      </c>
      <c r="F58" s="71">
        <v>2</v>
      </c>
      <c r="G58" s="49"/>
      <c r="H58" s="49"/>
      <c r="I58" s="49"/>
      <c r="J58" s="51"/>
      <c r="K58" s="51"/>
      <c r="L58" s="51"/>
      <c r="M58" s="50"/>
      <c r="N58" s="116"/>
    </row>
    <row r="59" spans="1:14" x14ac:dyDescent="0.25">
      <c r="A59" s="41" t="s">
        <v>18</v>
      </c>
      <c r="B59" s="69">
        <v>20</v>
      </c>
      <c r="C59" s="70">
        <v>24</v>
      </c>
      <c r="D59" s="70">
        <v>65</v>
      </c>
      <c r="E59" s="70">
        <v>52</v>
      </c>
      <c r="F59" s="71">
        <v>25</v>
      </c>
      <c r="G59" s="49"/>
      <c r="H59" s="49"/>
      <c r="I59" s="49"/>
      <c r="J59" s="51"/>
      <c r="K59" s="51"/>
      <c r="L59" s="51"/>
      <c r="M59" s="50"/>
      <c r="N59" s="116"/>
    </row>
    <row r="60" spans="1:14" x14ac:dyDescent="0.25">
      <c r="A60" s="41" t="s">
        <v>19</v>
      </c>
      <c r="B60" s="69">
        <v>55</v>
      </c>
      <c r="C60" s="70">
        <v>62</v>
      </c>
      <c r="D60" s="70">
        <v>134</v>
      </c>
      <c r="E60" s="70">
        <v>114</v>
      </c>
      <c r="F60" s="71">
        <v>64</v>
      </c>
      <c r="G60" s="49"/>
      <c r="H60" s="49"/>
      <c r="I60" s="49"/>
      <c r="J60" s="51"/>
      <c r="K60" s="51"/>
      <c r="L60" s="51"/>
      <c r="M60" s="50"/>
      <c r="N60" s="116"/>
    </row>
    <row r="61" spans="1:14" x14ac:dyDescent="0.25">
      <c r="A61" s="41" t="s">
        <v>20</v>
      </c>
      <c r="B61" s="69">
        <v>1</v>
      </c>
      <c r="C61" s="70">
        <v>1</v>
      </c>
      <c r="D61" s="70">
        <v>1</v>
      </c>
      <c r="E61" s="70">
        <v>3</v>
      </c>
      <c r="F61" s="71">
        <v>1</v>
      </c>
      <c r="G61" s="49"/>
      <c r="H61" s="49"/>
      <c r="I61" s="49"/>
      <c r="J61" s="51"/>
      <c r="K61" s="51"/>
      <c r="L61" s="51"/>
      <c r="M61" s="50"/>
      <c r="N61" s="116"/>
    </row>
    <row r="62" spans="1:14" x14ac:dyDescent="0.25">
      <c r="A62" s="41" t="s">
        <v>21</v>
      </c>
      <c r="B62" s="69">
        <v>1</v>
      </c>
      <c r="C62" s="70">
        <v>1</v>
      </c>
      <c r="D62" s="70">
        <v>1</v>
      </c>
      <c r="E62" s="70">
        <v>1</v>
      </c>
      <c r="F62" s="71">
        <v>1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 x14ac:dyDescent="0.3">
      <c r="A63" s="52" t="s">
        <v>22</v>
      </c>
      <c r="B63" s="72">
        <v>20</v>
      </c>
      <c r="C63" s="73">
        <v>20</v>
      </c>
      <c r="D63" s="73">
        <v>67</v>
      </c>
      <c r="E63" s="73">
        <v>48</v>
      </c>
      <c r="F63" s="74">
        <v>21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 x14ac:dyDescent="0.3">
      <c r="A64" s="16" t="s">
        <v>23</v>
      </c>
      <c r="B64" s="54">
        <f>SUM(B52:B63)</f>
        <v>255</v>
      </c>
      <c r="C64" s="55">
        <f t="shared" ref="C64:F64" si="2">SUM(C52:C63)</f>
        <v>291</v>
      </c>
      <c r="D64" s="55">
        <f t="shared" si="2"/>
        <v>677</v>
      </c>
      <c r="E64" s="55">
        <f t="shared" si="2"/>
        <v>560</v>
      </c>
      <c r="F64" s="56">
        <f t="shared" si="2"/>
        <v>289</v>
      </c>
      <c r="G64" s="49"/>
      <c r="H64" s="49"/>
      <c r="I64" s="49"/>
      <c r="J64" s="51"/>
      <c r="K64" s="51"/>
      <c r="L64" s="51"/>
      <c r="M64" s="50"/>
      <c r="N64" s="116"/>
    </row>
    <row r="65" spans="1:14" x14ac:dyDescent="0.25">
      <c r="A65" s="48"/>
      <c r="B65" s="49"/>
      <c r="C65" s="49"/>
      <c r="D65" s="49">
        <v>1</v>
      </c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22" zoomScaleSheetLayoutView="90" workbookViewId="0">
      <selection activeCell="J37" sqref="J37:L4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 x14ac:dyDescent="0.3">
      <c r="A1" s="173" t="s">
        <v>54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128</v>
      </c>
      <c r="C4" s="4">
        <v>308</v>
      </c>
      <c r="D4" s="19">
        <v>55</v>
      </c>
      <c r="E4" s="3">
        <v>32</v>
      </c>
      <c r="F4" s="3">
        <v>4</v>
      </c>
      <c r="G4" s="4">
        <v>0</v>
      </c>
      <c r="H4" s="19">
        <v>0</v>
      </c>
      <c r="I4" s="3">
        <v>501</v>
      </c>
      <c r="J4" s="3">
        <v>87</v>
      </c>
      <c r="K4" s="4">
        <v>0</v>
      </c>
      <c r="L4" s="123">
        <v>1115</v>
      </c>
    </row>
    <row r="5" spans="1:14" x14ac:dyDescent="0.25">
      <c r="A5" s="13" t="s">
        <v>12</v>
      </c>
      <c r="B5" s="20">
        <v>0</v>
      </c>
      <c r="C5" s="5">
        <v>0</v>
      </c>
      <c r="D5" s="20">
        <v>2</v>
      </c>
      <c r="E5" s="1">
        <v>0</v>
      </c>
      <c r="F5" s="1">
        <v>0</v>
      </c>
      <c r="G5" s="5">
        <v>0</v>
      </c>
      <c r="H5" s="20">
        <v>0</v>
      </c>
      <c r="I5" s="1">
        <v>2</v>
      </c>
      <c r="J5" s="1">
        <v>0</v>
      </c>
      <c r="K5" s="5">
        <v>0</v>
      </c>
      <c r="L5" s="78">
        <v>4</v>
      </c>
    </row>
    <row r="6" spans="1:14" x14ac:dyDescent="0.25">
      <c r="A6" s="13" t="s">
        <v>13</v>
      </c>
      <c r="B6" s="20">
        <v>18</v>
      </c>
      <c r="C6" s="5">
        <v>1</v>
      </c>
      <c r="D6" s="20">
        <v>1</v>
      </c>
      <c r="E6" s="1">
        <v>2</v>
      </c>
      <c r="F6" s="1">
        <v>0</v>
      </c>
      <c r="G6" s="5">
        <v>0</v>
      </c>
      <c r="H6" s="20">
        <v>0</v>
      </c>
      <c r="I6" s="1">
        <v>3</v>
      </c>
      <c r="J6" s="1">
        <v>20</v>
      </c>
      <c r="K6" s="5">
        <v>0</v>
      </c>
      <c r="L6" s="78">
        <v>45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v>0</v>
      </c>
    </row>
    <row r="8" spans="1:14" x14ac:dyDescent="0.25">
      <c r="A8" s="13" t="s">
        <v>17</v>
      </c>
      <c r="B8" s="20">
        <v>0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2</v>
      </c>
      <c r="K8" s="5">
        <v>0</v>
      </c>
      <c r="L8" s="78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v>0</v>
      </c>
    </row>
    <row r="10" spans="1:14" x14ac:dyDescent="0.25">
      <c r="A10" s="13" t="s">
        <v>16</v>
      </c>
      <c r="B10" s="20">
        <v>3</v>
      </c>
      <c r="C10" s="5">
        <v>1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4</v>
      </c>
      <c r="K10" s="5">
        <v>0</v>
      </c>
      <c r="L10" s="78">
        <v>10</v>
      </c>
    </row>
    <row r="11" spans="1:14" x14ac:dyDescent="0.25">
      <c r="A11" s="13" t="s">
        <v>18</v>
      </c>
      <c r="B11" s="20">
        <v>10</v>
      </c>
      <c r="C11" s="5">
        <v>79</v>
      </c>
      <c r="D11" s="20">
        <v>22</v>
      </c>
      <c r="E11" s="1">
        <v>0</v>
      </c>
      <c r="F11" s="1">
        <v>0</v>
      </c>
      <c r="G11" s="5">
        <v>0</v>
      </c>
      <c r="H11" s="20">
        <v>0</v>
      </c>
      <c r="I11" s="1">
        <v>106</v>
      </c>
      <c r="J11" s="1">
        <v>15</v>
      </c>
      <c r="K11" s="5">
        <v>0</v>
      </c>
      <c r="L11" s="78">
        <v>232</v>
      </c>
    </row>
    <row r="12" spans="1:14" x14ac:dyDescent="0.25">
      <c r="A12" s="13" t="s">
        <v>19</v>
      </c>
      <c r="B12" s="20">
        <v>5</v>
      </c>
      <c r="C12" s="5">
        <v>129</v>
      </c>
      <c r="D12" s="20">
        <v>47</v>
      </c>
      <c r="E12" s="1">
        <v>8</v>
      </c>
      <c r="F12" s="1">
        <v>0</v>
      </c>
      <c r="G12" s="5">
        <v>0</v>
      </c>
      <c r="H12" s="20">
        <v>0</v>
      </c>
      <c r="I12" s="1">
        <v>204</v>
      </c>
      <c r="J12" s="1">
        <v>6</v>
      </c>
      <c r="K12" s="5">
        <v>0</v>
      </c>
      <c r="L12" s="78">
        <v>399</v>
      </c>
    </row>
    <row r="13" spans="1:14" ht="18.75" x14ac:dyDescent="0.2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0</v>
      </c>
      <c r="K13" s="5">
        <v>0</v>
      </c>
      <c r="L13" s="78">
        <v>0</v>
      </c>
      <c r="M13" s="183" t="s">
        <v>44</v>
      </c>
      <c r="N13" s="18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v>0</v>
      </c>
    </row>
    <row r="15" spans="1:14" ht="15.75" thickBot="1" x14ac:dyDescent="0.3">
      <c r="A15" s="14" t="s">
        <v>22</v>
      </c>
      <c r="B15" s="21">
        <v>6</v>
      </c>
      <c r="C15" s="18">
        <v>33</v>
      </c>
      <c r="D15" s="21">
        <v>4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15</v>
      </c>
      <c r="K15" s="18">
        <v>0</v>
      </c>
      <c r="L15" s="79">
        <v>92</v>
      </c>
    </row>
    <row r="16" spans="1:14" ht="16.5" thickBot="1" x14ac:dyDescent="0.3">
      <c r="A16" s="16" t="s">
        <v>23</v>
      </c>
      <c r="B16" s="33">
        <v>170</v>
      </c>
      <c r="C16" s="28">
        <v>553</v>
      </c>
      <c r="D16" s="33">
        <v>132</v>
      </c>
      <c r="E16" s="27">
        <v>42</v>
      </c>
      <c r="F16" s="27">
        <v>4</v>
      </c>
      <c r="G16" s="28">
        <v>0</v>
      </c>
      <c r="H16" s="33">
        <v>0</v>
      </c>
      <c r="I16" s="27">
        <v>851</v>
      </c>
      <c r="J16" s="27">
        <v>149</v>
      </c>
      <c r="K16" s="28">
        <v>0</v>
      </c>
      <c r="L16" s="124">
        <v>1502</v>
      </c>
    </row>
    <row r="17" spans="1:14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4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  <c r="N18" s="63" t="s">
        <v>86</v>
      </c>
    </row>
    <row r="19" spans="1:14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4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4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4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4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4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4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4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4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4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4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4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4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4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53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446</v>
      </c>
      <c r="C37" s="3">
        <v>143</v>
      </c>
      <c r="D37" s="3">
        <v>145</v>
      </c>
      <c r="E37" s="3">
        <v>168</v>
      </c>
      <c r="F37" s="3">
        <v>215</v>
      </c>
      <c r="G37" s="3">
        <v>140</v>
      </c>
      <c r="H37" s="4">
        <v>0</v>
      </c>
      <c r="I37" s="141">
        <v>87</v>
      </c>
      <c r="J37" s="129">
        <v>1.6782407407407406E-3</v>
      </c>
      <c r="K37" s="129">
        <v>7.0601851851851841E-3</v>
      </c>
      <c r="L37" s="130">
        <v>5.2083333333333336E-2</v>
      </c>
    </row>
    <row r="38" spans="1:14" x14ac:dyDescent="0.25">
      <c r="A38" s="13" t="s">
        <v>12</v>
      </c>
      <c r="B38" s="20">
        <v>2</v>
      </c>
      <c r="C38" s="1">
        <v>2</v>
      </c>
      <c r="D38" s="1">
        <v>2</v>
      </c>
      <c r="E38" s="1">
        <v>2</v>
      </c>
      <c r="F38" s="1">
        <v>2</v>
      </c>
      <c r="G38" s="1">
        <v>2</v>
      </c>
      <c r="H38" s="5">
        <v>0</v>
      </c>
      <c r="I38" s="139">
        <v>0</v>
      </c>
      <c r="J38" s="125">
        <v>0</v>
      </c>
      <c r="K38" s="125">
        <v>0</v>
      </c>
      <c r="L38" s="126">
        <v>0</v>
      </c>
    </row>
    <row r="39" spans="1:14" x14ac:dyDescent="0.25">
      <c r="A39" s="13" t="s">
        <v>13</v>
      </c>
      <c r="B39" s="20">
        <v>21</v>
      </c>
      <c r="C39" s="1">
        <v>4</v>
      </c>
      <c r="D39" s="1">
        <v>4</v>
      </c>
      <c r="E39" s="1">
        <v>3</v>
      </c>
      <c r="F39" s="1">
        <v>3</v>
      </c>
      <c r="G39" s="1">
        <v>3</v>
      </c>
      <c r="H39" s="5">
        <v>0</v>
      </c>
      <c r="I39" s="139">
        <v>20</v>
      </c>
      <c r="J39" s="125">
        <v>3.0787037037037037E-3</v>
      </c>
      <c r="K39" s="125">
        <v>2.6435185185185187E-2</v>
      </c>
      <c r="L39" s="126">
        <v>3.9583333333333331E-2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39">
        <v>0</v>
      </c>
      <c r="J40" s="125">
        <v>0</v>
      </c>
      <c r="K40" s="125">
        <v>0</v>
      </c>
      <c r="L40" s="126">
        <v>0</v>
      </c>
    </row>
    <row r="41" spans="1:14" x14ac:dyDescent="0.25">
      <c r="A41" s="13" t="s">
        <v>17</v>
      </c>
      <c r="B41" s="20">
        <v>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39">
        <v>2</v>
      </c>
      <c r="J41" s="125">
        <v>6.9444444444444447E-4</v>
      </c>
      <c r="K41" s="125">
        <v>1.6863425925925928E-2</v>
      </c>
      <c r="L41" s="126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39">
        <v>0</v>
      </c>
      <c r="J42" s="125">
        <v>0</v>
      </c>
      <c r="K42" s="125">
        <v>0</v>
      </c>
      <c r="L42" s="126">
        <v>0</v>
      </c>
    </row>
    <row r="43" spans="1:14" x14ac:dyDescent="0.25">
      <c r="A43" s="13" t="s">
        <v>16</v>
      </c>
      <c r="B43" s="20">
        <v>4</v>
      </c>
      <c r="C43" s="1">
        <v>0</v>
      </c>
      <c r="D43" s="1">
        <v>0</v>
      </c>
      <c r="E43" s="1">
        <v>0</v>
      </c>
      <c r="F43" s="1">
        <v>1</v>
      </c>
      <c r="G43" s="1">
        <v>0</v>
      </c>
      <c r="H43" s="5">
        <v>0</v>
      </c>
      <c r="I43" s="139">
        <v>4</v>
      </c>
      <c r="J43" s="125">
        <v>6.9444444444444447E-4</v>
      </c>
      <c r="K43" s="125">
        <v>1.5011574074074075E-2</v>
      </c>
      <c r="L43" s="126">
        <v>5.1921296296296299E-2</v>
      </c>
    </row>
    <row r="44" spans="1:14" x14ac:dyDescent="0.25">
      <c r="A44" s="13" t="s">
        <v>18</v>
      </c>
      <c r="B44" s="20" t="s">
        <v>85</v>
      </c>
      <c r="C44" s="1">
        <v>31</v>
      </c>
      <c r="D44" s="1">
        <v>28</v>
      </c>
      <c r="E44" s="1">
        <v>30</v>
      </c>
      <c r="F44" s="1">
        <v>55</v>
      </c>
      <c r="G44" s="1">
        <v>31</v>
      </c>
      <c r="H44" s="5">
        <v>0</v>
      </c>
      <c r="I44" s="139">
        <v>15</v>
      </c>
      <c r="J44" s="125">
        <v>1.1226851851851851E-3</v>
      </c>
      <c r="K44" s="125">
        <v>1.8807870370370371E-2</v>
      </c>
      <c r="L44" s="126">
        <v>4.0127314814814817E-2</v>
      </c>
    </row>
    <row r="45" spans="1:14" x14ac:dyDescent="0.25">
      <c r="A45" s="13" t="s">
        <v>19</v>
      </c>
      <c r="B45" s="20">
        <v>167</v>
      </c>
      <c r="C45" s="1">
        <v>68</v>
      </c>
      <c r="D45" s="1">
        <v>64</v>
      </c>
      <c r="E45" s="1">
        <v>75</v>
      </c>
      <c r="F45" s="1">
        <v>87</v>
      </c>
      <c r="G45" s="1">
        <v>64</v>
      </c>
      <c r="H45" s="5">
        <v>0</v>
      </c>
      <c r="I45" s="139">
        <v>6</v>
      </c>
      <c r="J45" s="125">
        <v>1.423611111111111E-3</v>
      </c>
      <c r="K45" s="125">
        <v>5.7870370370370376E-3</v>
      </c>
      <c r="L45" s="126">
        <v>1.2650462962962962E-2</v>
      </c>
    </row>
    <row r="46" spans="1:14" x14ac:dyDescent="0.25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39">
        <v>0</v>
      </c>
      <c r="J46" s="125">
        <v>8.2175925925925917E-4</v>
      </c>
      <c r="K46" s="125">
        <v>1.9502314814814816E-2</v>
      </c>
      <c r="L46" s="126">
        <v>6.5300925925925915E-2</v>
      </c>
      <c r="M46" s="39"/>
    </row>
    <row r="47" spans="1:14" x14ac:dyDescent="0.25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39">
        <v>0</v>
      </c>
      <c r="J47" s="125">
        <v>0</v>
      </c>
      <c r="K47" s="125">
        <v>0</v>
      </c>
      <c r="L47" s="126">
        <v>0</v>
      </c>
    </row>
    <row r="48" spans="1:14" ht="15.75" thickBot="1" x14ac:dyDescent="0.3">
      <c r="A48" s="25" t="s">
        <v>22</v>
      </c>
      <c r="B48" s="23">
        <v>81</v>
      </c>
      <c r="C48" s="6">
        <v>25</v>
      </c>
      <c r="D48" s="6">
        <v>20</v>
      </c>
      <c r="E48" s="6">
        <v>22</v>
      </c>
      <c r="F48" s="6">
        <v>40</v>
      </c>
      <c r="G48" s="6">
        <v>18</v>
      </c>
      <c r="H48" s="7">
        <v>0</v>
      </c>
      <c r="I48" s="140">
        <v>15</v>
      </c>
      <c r="J48" s="127">
        <v>9.4907407407407408E-4</v>
      </c>
      <c r="K48" s="127">
        <v>4.9768518518518521E-3</v>
      </c>
      <c r="L48" s="128">
        <v>1.7094907407407409E-2</v>
      </c>
    </row>
    <row r="49" spans="1:14" ht="15.75" thickBot="1" x14ac:dyDescent="0.3">
      <c r="A49" s="30" t="s">
        <v>23</v>
      </c>
      <c r="B49" s="22">
        <f>SUM(B37:B48)</f>
        <v>723</v>
      </c>
      <c r="C49" s="17">
        <f t="shared" ref="C49:H49" si="0">SUM(C37:C48)</f>
        <v>273</v>
      </c>
      <c r="D49" s="17">
        <f t="shared" si="0"/>
        <v>263</v>
      </c>
      <c r="E49" s="17">
        <f t="shared" si="0"/>
        <v>300</v>
      </c>
      <c r="F49" s="17">
        <f t="shared" si="0"/>
        <v>403</v>
      </c>
      <c r="G49" s="31">
        <f t="shared" si="0"/>
        <v>258</v>
      </c>
      <c r="H49" s="31">
        <f t="shared" si="0"/>
        <v>0</v>
      </c>
      <c r="I49" s="22">
        <f>SUM(I37:I48)</f>
        <v>149</v>
      </c>
      <c r="J49" s="40"/>
      <c r="K49" s="40"/>
      <c r="L49" s="40"/>
      <c r="M49" s="171"/>
      <c r="N49" s="172"/>
    </row>
    <row r="50" spans="1:14" ht="21.75" thickBot="1" x14ac:dyDescent="0.3">
      <c r="A50" s="173" t="s">
        <v>52</v>
      </c>
      <c r="B50" s="174"/>
      <c r="C50" s="174"/>
      <c r="D50" s="174"/>
      <c r="E50" s="174"/>
      <c r="F50" s="175"/>
      <c r="G50" s="50"/>
      <c r="H50" s="81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 x14ac:dyDescent="0.25">
      <c r="A52" s="42" t="s">
        <v>1</v>
      </c>
      <c r="B52" s="66">
        <v>134</v>
      </c>
      <c r="C52" s="67">
        <v>187</v>
      </c>
      <c r="D52" s="83">
        <v>317</v>
      </c>
      <c r="E52" s="67">
        <v>297</v>
      </c>
      <c r="F52" s="68">
        <v>168</v>
      </c>
      <c r="G52" s="49"/>
      <c r="H52" s="49"/>
      <c r="I52" s="49"/>
      <c r="J52" s="51"/>
      <c r="K52" s="51"/>
      <c r="L52" s="51"/>
      <c r="M52" s="50"/>
      <c r="N52" s="81"/>
    </row>
    <row r="53" spans="1:14" x14ac:dyDescent="0.25">
      <c r="A53" s="41" t="s">
        <v>12</v>
      </c>
      <c r="B53" s="69">
        <v>2</v>
      </c>
      <c r="C53" s="70">
        <v>2</v>
      </c>
      <c r="D53" s="70">
        <v>2</v>
      </c>
      <c r="E53" s="70">
        <v>2</v>
      </c>
      <c r="F53" s="71">
        <v>2</v>
      </c>
      <c r="G53" s="49"/>
      <c r="H53" s="49"/>
      <c r="I53" s="49"/>
      <c r="J53" s="51"/>
      <c r="K53" s="51"/>
      <c r="L53" s="51"/>
      <c r="M53" s="50"/>
      <c r="N53" s="81"/>
    </row>
    <row r="54" spans="1:14" x14ac:dyDescent="0.25">
      <c r="A54" s="41" t="s">
        <v>13</v>
      </c>
      <c r="B54" s="69">
        <v>3</v>
      </c>
      <c r="C54" s="70">
        <v>6</v>
      </c>
      <c r="D54" s="70">
        <v>9</v>
      </c>
      <c r="E54" s="70">
        <v>9</v>
      </c>
      <c r="F54" s="71">
        <v>7</v>
      </c>
      <c r="G54" s="49"/>
      <c r="H54" s="49"/>
      <c r="I54" s="49"/>
      <c r="J54" s="51"/>
      <c r="K54" s="51"/>
      <c r="L54" s="51"/>
      <c r="M54" s="50"/>
      <c r="N54" s="81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 x14ac:dyDescent="0.25">
      <c r="A56" s="41" t="s">
        <v>17</v>
      </c>
      <c r="B56" s="69">
        <v>0</v>
      </c>
      <c r="C56" s="70">
        <v>0</v>
      </c>
      <c r="D56" s="70">
        <v>0</v>
      </c>
      <c r="E56" s="70">
        <v>2</v>
      </c>
      <c r="F56" s="71">
        <v>0</v>
      </c>
      <c r="G56" s="49"/>
      <c r="H56" s="49"/>
      <c r="I56" s="49"/>
      <c r="J56" s="51"/>
      <c r="K56" s="51"/>
      <c r="L56" s="51"/>
      <c r="M56" s="50"/>
      <c r="N56" s="81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 x14ac:dyDescent="0.25">
      <c r="A58" s="41" t="s">
        <v>16</v>
      </c>
      <c r="B58" s="69">
        <v>0</v>
      </c>
      <c r="C58" s="70">
        <v>0</v>
      </c>
      <c r="D58" s="70">
        <v>2</v>
      </c>
      <c r="E58" s="70">
        <v>1</v>
      </c>
      <c r="F58" s="71">
        <v>1</v>
      </c>
      <c r="G58" s="49"/>
      <c r="H58" s="49"/>
      <c r="I58" s="49"/>
      <c r="J58" s="51"/>
      <c r="K58" s="51"/>
      <c r="L58" s="51"/>
      <c r="M58" s="50"/>
      <c r="N58" s="81"/>
    </row>
    <row r="59" spans="1:14" x14ac:dyDescent="0.25">
      <c r="A59" s="41" t="s">
        <v>18</v>
      </c>
      <c r="B59" s="69">
        <v>28</v>
      </c>
      <c r="C59" s="70">
        <v>34</v>
      </c>
      <c r="D59" s="70">
        <v>60</v>
      </c>
      <c r="E59" s="70">
        <v>74</v>
      </c>
      <c r="F59" s="71">
        <v>33</v>
      </c>
      <c r="G59" s="49"/>
      <c r="H59" s="49"/>
      <c r="I59" s="49"/>
      <c r="J59" s="51"/>
      <c r="K59" s="51"/>
      <c r="L59" s="51"/>
      <c r="M59" s="50"/>
      <c r="N59" s="81"/>
    </row>
    <row r="60" spans="1:14" x14ac:dyDescent="0.25">
      <c r="A60" s="41" t="s">
        <v>19</v>
      </c>
      <c r="B60" s="69">
        <v>63</v>
      </c>
      <c r="C60" s="70">
        <v>79</v>
      </c>
      <c r="D60" s="70">
        <v>125</v>
      </c>
      <c r="E60" s="70">
        <v>115</v>
      </c>
      <c r="F60" s="71">
        <v>67</v>
      </c>
      <c r="G60" s="49"/>
      <c r="H60" s="49"/>
      <c r="I60" s="49"/>
      <c r="J60" s="51"/>
      <c r="K60" s="51"/>
      <c r="L60" s="51"/>
      <c r="M60" s="50"/>
      <c r="N60" s="81"/>
    </row>
    <row r="61" spans="1:14" x14ac:dyDescent="0.25">
      <c r="A61" s="41" t="s">
        <v>20</v>
      </c>
      <c r="B61" s="69">
        <v>0</v>
      </c>
      <c r="C61" s="70">
        <v>0</v>
      </c>
      <c r="D61" s="70">
        <v>0</v>
      </c>
      <c r="E61" s="70">
        <v>0</v>
      </c>
      <c r="F61" s="71">
        <v>0</v>
      </c>
      <c r="G61" s="49"/>
      <c r="H61" s="49"/>
      <c r="I61" s="49"/>
      <c r="J61" s="51"/>
      <c r="K61" s="51"/>
      <c r="L61" s="51"/>
      <c r="M61" s="50"/>
      <c r="N61" s="81"/>
    </row>
    <row r="62" spans="1:14" x14ac:dyDescent="0.25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 x14ac:dyDescent="0.3">
      <c r="A63" s="52" t="s">
        <v>22</v>
      </c>
      <c r="B63" s="72">
        <v>18</v>
      </c>
      <c r="C63" s="73">
        <v>24</v>
      </c>
      <c r="D63" s="73">
        <v>59</v>
      </c>
      <c r="E63" s="73">
        <v>57</v>
      </c>
      <c r="F63" s="74">
        <v>21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 x14ac:dyDescent="0.3">
      <c r="A64" s="16" t="s">
        <v>23</v>
      </c>
      <c r="B64" s="54">
        <f>SUM(B52:B63)</f>
        <v>248</v>
      </c>
      <c r="C64" s="55">
        <f t="shared" ref="C64:F64" si="1">SUM(C52:C63)</f>
        <v>332</v>
      </c>
      <c r="D64" s="55">
        <f t="shared" si="1"/>
        <v>574</v>
      </c>
      <c r="E64" s="55">
        <f t="shared" si="1"/>
        <v>557</v>
      </c>
      <c r="F64" s="56">
        <f t="shared" si="1"/>
        <v>299</v>
      </c>
      <c r="G64" s="49"/>
      <c r="H64" s="49"/>
      <c r="I64" s="49"/>
      <c r="J64" s="51"/>
      <c r="K64" s="51"/>
      <c r="L64" s="51"/>
      <c r="M64" s="50"/>
      <c r="N64" s="81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52" zoomScaleSheetLayoutView="90" workbookViewId="0">
      <selection activeCell="F53" sqref="F53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 x14ac:dyDescent="0.3">
      <c r="A1" s="173" t="s">
        <v>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143</v>
      </c>
      <c r="C4" s="4">
        <v>373</v>
      </c>
      <c r="D4" s="19">
        <v>72</v>
      </c>
      <c r="E4" s="3">
        <v>43</v>
      </c>
      <c r="F4" s="3">
        <v>2</v>
      </c>
      <c r="G4" s="4">
        <v>0</v>
      </c>
      <c r="H4" s="19">
        <v>12</v>
      </c>
      <c r="I4" s="3">
        <v>626</v>
      </c>
      <c r="J4" s="3">
        <v>100</v>
      </c>
      <c r="K4" s="4">
        <v>0</v>
      </c>
      <c r="L4" s="123">
        <v>1371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v>0</v>
      </c>
    </row>
    <row r="6" spans="1:14" x14ac:dyDescent="0.25">
      <c r="A6" s="13" t="s">
        <v>13</v>
      </c>
      <c r="B6" s="20">
        <v>13</v>
      </c>
      <c r="C6" s="5">
        <v>0</v>
      </c>
      <c r="D6" s="20">
        <v>1</v>
      </c>
      <c r="E6" s="1">
        <v>1</v>
      </c>
      <c r="F6" s="1">
        <v>0</v>
      </c>
      <c r="G6" s="5">
        <v>0</v>
      </c>
      <c r="H6" s="20">
        <v>0</v>
      </c>
      <c r="I6" s="1">
        <v>2</v>
      </c>
      <c r="J6" s="1">
        <v>15</v>
      </c>
      <c r="K6" s="5">
        <v>0</v>
      </c>
      <c r="L6" s="78">
        <v>32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v>0</v>
      </c>
    </row>
    <row r="8" spans="1:14" x14ac:dyDescent="0.25">
      <c r="A8" s="13" t="s">
        <v>17</v>
      </c>
      <c r="B8" s="20">
        <v>2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2</v>
      </c>
      <c r="K8" s="85">
        <v>0</v>
      </c>
      <c r="L8" s="86">
        <v>4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v>0</v>
      </c>
    </row>
    <row r="10" spans="1:14" x14ac:dyDescent="0.25">
      <c r="A10" s="13" t="s">
        <v>16</v>
      </c>
      <c r="B10" s="20">
        <v>9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84">
        <v>0</v>
      </c>
      <c r="J10" s="84">
        <v>13</v>
      </c>
      <c r="K10" s="85">
        <v>0</v>
      </c>
      <c r="L10" s="86">
        <v>22</v>
      </c>
    </row>
    <row r="11" spans="1:14" x14ac:dyDescent="0.25">
      <c r="A11" s="13" t="s">
        <v>18</v>
      </c>
      <c r="B11" s="20">
        <v>16</v>
      </c>
      <c r="C11" s="5">
        <v>1</v>
      </c>
      <c r="D11" s="20">
        <v>29</v>
      </c>
      <c r="E11" s="1">
        <v>1</v>
      </c>
      <c r="F11" s="1">
        <v>0</v>
      </c>
      <c r="G11" s="5">
        <v>0</v>
      </c>
      <c r="H11" s="20">
        <v>0</v>
      </c>
      <c r="I11" s="84">
        <v>131</v>
      </c>
      <c r="J11" s="84">
        <v>21</v>
      </c>
      <c r="K11" s="85">
        <v>0</v>
      </c>
      <c r="L11" s="86">
        <v>199</v>
      </c>
    </row>
    <row r="12" spans="1:14" x14ac:dyDescent="0.25">
      <c r="A12" s="13" t="s">
        <v>19</v>
      </c>
      <c r="B12" s="20">
        <v>7</v>
      </c>
      <c r="C12" s="5">
        <v>95</v>
      </c>
      <c r="D12" s="20">
        <v>61</v>
      </c>
      <c r="E12" s="1">
        <v>7</v>
      </c>
      <c r="F12" s="1">
        <v>1</v>
      </c>
      <c r="G12" s="5">
        <v>0</v>
      </c>
      <c r="H12" s="20">
        <v>1</v>
      </c>
      <c r="I12" s="84">
        <v>216</v>
      </c>
      <c r="J12" s="84">
        <v>11</v>
      </c>
      <c r="K12" s="85">
        <v>0</v>
      </c>
      <c r="L12" s="86">
        <v>399</v>
      </c>
    </row>
    <row r="13" spans="1:14" ht="18.75" x14ac:dyDescent="0.25">
      <c r="A13" s="13" t="s">
        <v>20</v>
      </c>
      <c r="B13" s="20">
        <v>0</v>
      </c>
      <c r="C13" s="5">
        <v>131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1</v>
      </c>
      <c r="K13" s="85">
        <v>0</v>
      </c>
      <c r="L13" s="86">
        <v>132</v>
      </c>
      <c r="M13" s="183" t="s">
        <v>44</v>
      </c>
      <c r="N13" s="184"/>
    </row>
    <row r="14" spans="1:14" x14ac:dyDescent="0.25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1</v>
      </c>
      <c r="J14" s="84">
        <v>0</v>
      </c>
      <c r="K14" s="85">
        <v>0</v>
      </c>
      <c r="L14" s="86">
        <v>1</v>
      </c>
    </row>
    <row r="15" spans="1:14" ht="15.75" thickBot="1" x14ac:dyDescent="0.3">
      <c r="A15" s="14" t="s">
        <v>22</v>
      </c>
      <c r="B15" s="21">
        <v>6</v>
      </c>
      <c r="C15" s="18">
        <v>62</v>
      </c>
      <c r="D15" s="21">
        <v>31</v>
      </c>
      <c r="E15" s="2">
        <v>0</v>
      </c>
      <c r="F15" s="2">
        <v>0</v>
      </c>
      <c r="G15" s="18">
        <v>0</v>
      </c>
      <c r="H15" s="21">
        <v>0</v>
      </c>
      <c r="I15" s="87">
        <v>83</v>
      </c>
      <c r="J15" s="87">
        <v>23</v>
      </c>
      <c r="K15" s="88">
        <v>0</v>
      </c>
      <c r="L15" s="89">
        <v>80</v>
      </c>
    </row>
    <row r="16" spans="1:14" ht="16.5" thickBot="1" x14ac:dyDescent="0.3">
      <c r="A16" s="16" t="s">
        <v>23</v>
      </c>
      <c r="B16" s="33">
        <f>SUM(B4:B15)</f>
        <v>196</v>
      </c>
      <c r="C16" s="28">
        <f t="shared" ref="C16:H16" si="0">SUM(C4:C15)</f>
        <v>662</v>
      </c>
      <c r="D16" s="33">
        <f t="shared" si="0"/>
        <v>194</v>
      </c>
      <c r="E16" s="27">
        <f t="shared" si="0"/>
        <v>52</v>
      </c>
      <c r="F16" s="27">
        <f t="shared" si="0"/>
        <v>3</v>
      </c>
      <c r="G16" s="28">
        <f t="shared" si="0"/>
        <v>0</v>
      </c>
      <c r="H16" s="33">
        <f t="shared" si="0"/>
        <v>13</v>
      </c>
      <c r="I16" s="27">
        <f>SUM(I4:I15)</f>
        <v>1059</v>
      </c>
      <c r="J16" s="27">
        <f t="shared" ref="J16:K16" si="1">SUM(J4:J15)</f>
        <v>186</v>
      </c>
      <c r="K16" s="28">
        <f t="shared" si="1"/>
        <v>0</v>
      </c>
      <c r="L16" s="124">
        <v>2152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56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631</v>
      </c>
      <c r="C37" s="3">
        <v>205</v>
      </c>
      <c r="D37" s="3">
        <v>211</v>
      </c>
      <c r="E37" s="3">
        <v>217</v>
      </c>
      <c r="F37" s="3">
        <v>265</v>
      </c>
      <c r="G37" s="3">
        <v>200</v>
      </c>
      <c r="H37" s="4">
        <v>0</v>
      </c>
      <c r="I37" s="141">
        <v>100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20">
        <v>14</v>
      </c>
      <c r="C39" s="1">
        <v>4</v>
      </c>
      <c r="D39" s="1">
        <v>4</v>
      </c>
      <c r="E39" s="1">
        <v>4</v>
      </c>
      <c r="F39" s="1">
        <v>6</v>
      </c>
      <c r="G39" s="1">
        <v>5</v>
      </c>
      <c r="H39" s="5">
        <v>0</v>
      </c>
      <c r="I39" s="139">
        <v>15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20">
        <v>1</v>
      </c>
      <c r="C41" s="1">
        <v>0</v>
      </c>
      <c r="D41" s="1">
        <v>1</v>
      </c>
      <c r="E41" s="1">
        <v>0</v>
      </c>
      <c r="F41" s="1">
        <v>0</v>
      </c>
      <c r="G41" s="1">
        <v>0</v>
      </c>
      <c r="H41" s="5">
        <v>0</v>
      </c>
      <c r="I41" s="84">
        <v>2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20">
        <v>13</v>
      </c>
      <c r="C43" s="1">
        <v>2</v>
      </c>
      <c r="D43" s="1">
        <v>2</v>
      </c>
      <c r="E43" s="1">
        <v>2</v>
      </c>
      <c r="F43" s="1">
        <v>2</v>
      </c>
      <c r="G43" s="1">
        <v>2</v>
      </c>
      <c r="H43" s="5">
        <v>0</v>
      </c>
      <c r="I43" s="84">
        <v>13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20">
        <v>111</v>
      </c>
      <c r="C44" s="1">
        <v>36</v>
      </c>
      <c r="D44" s="1">
        <v>35</v>
      </c>
      <c r="E44" s="1">
        <v>42</v>
      </c>
      <c r="F44" s="1">
        <v>55</v>
      </c>
      <c r="G44" s="1">
        <v>33</v>
      </c>
      <c r="H44" s="5">
        <v>0</v>
      </c>
      <c r="I44" s="84">
        <v>21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20">
        <v>180</v>
      </c>
      <c r="C45" s="1">
        <v>77</v>
      </c>
      <c r="D45" s="1">
        <v>75</v>
      </c>
      <c r="E45" s="1">
        <v>80</v>
      </c>
      <c r="F45" s="1">
        <v>95</v>
      </c>
      <c r="G45" s="1">
        <v>70</v>
      </c>
      <c r="H45" s="5">
        <v>0</v>
      </c>
      <c r="I45" s="84">
        <v>11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20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84">
        <v>1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20">
        <v>1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84">
        <v>0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23">
        <v>75</v>
      </c>
      <c r="C48" s="6">
        <v>34</v>
      </c>
      <c r="D48" s="6">
        <v>33</v>
      </c>
      <c r="E48" s="6">
        <v>31</v>
      </c>
      <c r="F48" s="6">
        <v>53</v>
      </c>
      <c r="G48" s="6">
        <v>30</v>
      </c>
      <c r="H48" s="7">
        <v>0</v>
      </c>
      <c r="I48" s="87">
        <v>23</v>
      </c>
      <c r="J48" s="163">
        <v>9.4907407407407408E-4</v>
      </c>
      <c r="K48" s="163">
        <v>4.9768518518518521E-3</v>
      </c>
      <c r="L48" s="164">
        <v>1.7094907407407409E-2</v>
      </c>
    </row>
    <row r="49" spans="1:14" ht="15.75" thickBot="1" x14ac:dyDescent="0.3">
      <c r="A49" s="30" t="s">
        <v>23</v>
      </c>
      <c r="B49" s="22">
        <f>SUM(B37:B48)</f>
        <v>1027</v>
      </c>
      <c r="C49" s="17">
        <f t="shared" ref="C49:H49" si="2">SUM(C37:C48)</f>
        <v>360</v>
      </c>
      <c r="D49" s="17">
        <f t="shared" si="2"/>
        <v>363</v>
      </c>
      <c r="E49" s="17">
        <f t="shared" si="2"/>
        <v>378</v>
      </c>
      <c r="F49" s="17">
        <f t="shared" si="2"/>
        <v>478</v>
      </c>
      <c r="G49" s="31">
        <f t="shared" si="2"/>
        <v>342</v>
      </c>
      <c r="H49" s="31">
        <f t="shared" si="2"/>
        <v>0</v>
      </c>
      <c r="I49" s="22">
        <f>SUM(I37:I48)</f>
        <v>186</v>
      </c>
      <c r="J49" s="90"/>
      <c r="K49" s="90"/>
      <c r="L49" s="90"/>
      <c r="M49" s="171"/>
      <c r="N49" s="172"/>
    </row>
    <row r="50" spans="1:14" ht="21.75" thickBot="1" x14ac:dyDescent="0.3">
      <c r="A50" s="173" t="s">
        <v>55</v>
      </c>
      <c r="B50" s="174"/>
      <c r="C50" s="174"/>
      <c r="D50" s="174"/>
      <c r="E50" s="174"/>
      <c r="F50" s="175"/>
      <c r="G50" s="50"/>
      <c r="H50" s="82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 x14ac:dyDescent="0.25">
      <c r="A52" s="42" t="s">
        <v>1</v>
      </c>
      <c r="B52" s="66">
        <v>199</v>
      </c>
      <c r="C52" s="67">
        <v>242</v>
      </c>
      <c r="D52" s="83">
        <v>399</v>
      </c>
      <c r="E52" s="83">
        <v>446</v>
      </c>
      <c r="F52" s="98">
        <v>226</v>
      </c>
      <c r="G52" s="91"/>
      <c r="H52" s="49"/>
      <c r="I52" s="49"/>
      <c r="J52" s="51"/>
      <c r="K52" s="51"/>
      <c r="L52" s="51"/>
      <c r="M52" s="50"/>
      <c r="N52" s="82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82"/>
    </row>
    <row r="54" spans="1:14" x14ac:dyDescent="0.25">
      <c r="A54" s="41" t="s">
        <v>13</v>
      </c>
      <c r="B54" s="69">
        <v>4</v>
      </c>
      <c r="C54" s="70">
        <v>5</v>
      </c>
      <c r="D54" s="92">
        <v>10</v>
      </c>
      <c r="E54" s="92">
        <v>8</v>
      </c>
      <c r="F54" s="94">
        <v>6</v>
      </c>
      <c r="G54" s="95"/>
      <c r="H54" s="49"/>
      <c r="I54" s="49"/>
      <c r="J54" s="51"/>
      <c r="K54" s="51"/>
      <c r="L54" s="51"/>
      <c r="M54" s="50"/>
      <c r="N54" s="82"/>
    </row>
    <row r="55" spans="1:14" x14ac:dyDescent="0.25">
      <c r="A55" s="41" t="s">
        <v>14</v>
      </c>
      <c r="B55" s="69">
        <v>0</v>
      </c>
      <c r="C55" s="70">
        <v>0</v>
      </c>
      <c r="D55" s="92">
        <v>0</v>
      </c>
      <c r="E55" s="92">
        <v>0</v>
      </c>
      <c r="F55" s="94">
        <v>0</v>
      </c>
      <c r="G55" s="95"/>
      <c r="H55" s="49"/>
      <c r="I55" s="49"/>
      <c r="J55" s="51"/>
      <c r="K55" s="51"/>
      <c r="L55" s="51"/>
      <c r="M55" s="50"/>
      <c r="N55" s="82"/>
    </row>
    <row r="56" spans="1:14" x14ac:dyDescent="0.25">
      <c r="A56" s="41" t="s">
        <v>17</v>
      </c>
      <c r="B56" s="69">
        <v>0</v>
      </c>
      <c r="C56" s="70">
        <v>0</v>
      </c>
      <c r="D56" s="92">
        <v>0</v>
      </c>
      <c r="E56" s="92">
        <v>1</v>
      </c>
      <c r="F56" s="94">
        <v>1</v>
      </c>
      <c r="G56" s="95"/>
      <c r="H56" s="49"/>
      <c r="I56" s="49"/>
      <c r="J56" s="51"/>
      <c r="K56" s="51"/>
      <c r="L56" s="51"/>
      <c r="M56" s="50"/>
      <c r="N56" s="82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82"/>
    </row>
    <row r="58" spans="1:14" x14ac:dyDescent="0.25">
      <c r="A58" s="41" t="s">
        <v>16</v>
      </c>
      <c r="B58" s="69">
        <v>2</v>
      </c>
      <c r="C58" s="70">
        <v>2</v>
      </c>
      <c r="D58" s="92">
        <v>8</v>
      </c>
      <c r="E58" s="92">
        <v>6</v>
      </c>
      <c r="F58" s="94">
        <v>3</v>
      </c>
      <c r="G58" s="95"/>
      <c r="H58" s="49"/>
      <c r="I58" s="49"/>
      <c r="J58" s="51"/>
      <c r="K58" s="51"/>
      <c r="L58" s="51"/>
      <c r="M58" s="50"/>
      <c r="N58" s="82"/>
    </row>
    <row r="59" spans="1:14" x14ac:dyDescent="0.25">
      <c r="A59" s="41" t="s">
        <v>18</v>
      </c>
      <c r="B59" s="69">
        <v>32</v>
      </c>
      <c r="C59" s="70">
        <v>37</v>
      </c>
      <c r="D59" s="92">
        <v>79</v>
      </c>
      <c r="E59" s="92">
        <v>86</v>
      </c>
      <c r="F59" s="94">
        <v>40</v>
      </c>
      <c r="G59" s="95"/>
      <c r="H59" s="49"/>
      <c r="I59" s="49"/>
      <c r="J59" s="51"/>
      <c r="K59" s="51"/>
      <c r="L59" s="51"/>
      <c r="M59" s="50"/>
      <c r="N59" s="82"/>
    </row>
    <row r="60" spans="1:14" x14ac:dyDescent="0.25">
      <c r="A60" s="41" t="s">
        <v>19</v>
      </c>
      <c r="B60" s="69">
        <v>70</v>
      </c>
      <c r="C60" s="70">
        <v>77</v>
      </c>
      <c r="D60" s="92">
        <v>134</v>
      </c>
      <c r="E60" s="92">
        <v>130</v>
      </c>
      <c r="F60" s="94">
        <v>79</v>
      </c>
      <c r="G60" s="95"/>
      <c r="H60" s="49"/>
      <c r="I60" s="49"/>
      <c r="J60" s="51"/>
      <c r="K60" s="51"/>
      <c r="L60" s="51"/>
      <c r="M60" s="50"/>
      <c r="N60" s="82"/>
    </row>
    <row r="61" spans="1:14" x14ac:dyDescent="0.25">
      <c r="A61" s="41" t="s">
        <v>20</v>
      </c>
      <c r="B61" s="69">
        <v>1</v>
      </c>
      <c r="C61" s="70">
        <v>1</v>
      </c>
      <c r="D61" s="92">
        <v>1</v>
      </c>
      <c r="E61" s="92">
        <v>1</v>
      </c>
      <c r="F61" s="94">
        <v>1</v>
      </c>
      <c r="G61" s="95"/>
      <c r="H61" s="49"/>
      <c r="I61" s="49"/>
      <c r="J61" s="51"/>
      <c r="K61" s="51"/>
      <c r="L61" s="51"/>
      <c r="M61" s="50"/>
      <c r="N61" s="82"/>
    </row>
    <row r="62" spans="1:14" x14ac:dyDescent="0.25">
      <c r="A62" s="41" t="s">
        <v>21</v>
      </c>
      <c r="B62" s="69">
        <v>1</v>
      </c>
      <c r="C62" s="70">
        <v>1</v>
      </c>
      <c r="D62" s="92">
        <v>1</v>
      </c>
      <c r="E62" s="92">
        <v>1</v>
      </c>
      <c r="F62" s="94">
        <v>1</v>
      </c>
      <c r="G62" s="95"/>
      <c r="H62" s="49"/>
      <c r="I62" s="49"/>
      <c r="J62" s="51"/>
      <c r="K62" s="51"/>
      <c r="L62" s="51"/>
      <c r="M62" s="50"/>
      <c r="N62" s="82"/>
    </row>
    <row r="63" spans="1:14" ht="15.75" thickBot="1" x14ac:dyDescent="0.3">
      <c r="A63" s="52" t="s">
        <v>22</v>
      </c>
      <c r="B63" s="72">
        <v>30</v>
      </c>
      <c r="C63" s="73">
        <v>34</v>
      </c>
      <c r="D63" s="96">
        <v>43</v>
      </c>
      <c r="E63" s="96">
        <v>57</v>
      </c>
      <c r="F63" s="97">
        <v>30</v>
      </c>
      <c r="G63" s="95"/>
      <c r="H63" s="49"/>
      <c r="I63" s="49"/>
      <c r="J63" s="51"/>
      <c r="K63" s="51"/>
      <c r="L63" s="51"/>
      <c r="M63" s="50"/>
      <c r="N63" s="82"/>
    </row>
    <row r="64" spans="1:14" ht="15.75" thickBot="1" x14ac:dyDescent="0.3">
      <c r="A64" s="16" t="s">
        <v>23</v>
      </c>
      <c r="B64" s="54">
        <f>SUM(B52:B63)</f>
        <v>339</v>
      </c>
      <c r="C64" s="55">
        <f t="shared" ref="C64:F64" si="3">SUM(C52:C63)</f>
        <v>399</v>
      </c>
      <c r="D64" s="55">
        <f t="shared" si="3"/>
        <v>675</v>
      </c>
      <c r="E64" s="55">
        <f t="shared" si="3"/>
        <v>736</v>
      </c>
      <c r="F64" s="56">
        <f t="shared" si="3"/>
        <v>387</v>
      </c>
      <c r="G64" s="49"/>
      <c r="H64" s="49"/>
      <c r="I64" s="49"/>
      <c r="J64" s="51"/>
      <c r="K64" s="51"/>
      <c r="L64" s="51"/>
      <c r="M64" s="50"/>
      <c r="N64" s="82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zoomScaleSheetLayoutView="90" workbookViewId="0">
      <selection activeCell="L70" sqref="L70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 x14ac:dyDescent="0.3">
      <c r="A1" s="173" t="s">
        <v>60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116</v>
      </c>
      <c r="C4" s="4">
        <v>309</v>
      </c>
      <c r="D4" s="19">
        <v>66</v>
      </c>
      <c r="E4" s="3">
        <v>41</v>
      </c>
      <c r="F4" s="3">
        <v>4</v>
      </c>
      <c r="G4" s="4">
        <v>0</v>
      </c>
      <c r="H4" s="19">
        <v>0</v>
      </c>
      <c r="I4" s="3">
        <v>533</v>
      </c>
      <c r="J4" s="3">
        <v>75</v>
      </c>
      <c r="K4" s="4">
        <v>0</v>
      </c>
      <c r="L4" s="123">
        <v>1144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v>0</v>
      </c>
    </row>
    <row r="6" spans="1:14" x14ac:dyDescent="0.25">
      <c r="A6" s="13" t="s">
        <v>13</v>
      </c>
      <c r="B6" s="20">
        <v>16</v>
      </c>
      <c r="C6" s="5">
        <v>0</v>
      </c>
      <c r="D6" s="20">
        <v>2</v>
      </c>
      <c r="E6" s="1">
        <v>4</v>
      </c>
      <c r="F6" s="1">
        <v>1</v>
      </c>
      <c r="G6" s="5">
        <v>0</v>
      </c>
      <c r="H6" s="20">
        <v>0</v>
      </c>
      <c r="I6" s="1">
        <v>8</v>
      </c>
      <c r="J6" s="1">
        <v>17</v>
      </c>
      <c r="K6" s="5">
        <v>0</v>
      </c>
      <c r="L6" s="78">
        <v>48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v>0</v>
      </c>
    </row>
    <row r="8" spans="1:14" x14ac:dyDescent="0.25">
      <c r="A8" s="13" t="s">
        <v>17</v>
      </c>
      <c r="B8" s="20">
        <v>5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9</v>
      </c>
      <c r="K8" s="85">
        <v>0</v>
      </c>
      <c r="L8" s="86">
        <v>16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v>0</v>
      </c>
    </row>
    <row r="10" spans="1:14" x14ac:dyDescent="0.25">
      <c r="A10" s="13" t="s">
        <v>16</v>
      </c>
      <c r="B10" s="20">
        <v>7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84">
        <v>1</v>
      </c>
      <c r="J10" s="84">
        <v>7</v>
      </c>
      <c r="K10" s="85">
        <v>0</v>
      </c>
      <c r="L10" s="86">
        <v>16</v>
      </c>
    </row>
    <row r="11" spans="1:14" x14ac:dyDescent="0.25">
      <c r="A11" s="13" t="s">
        <v>18</v>
      </c>
      <c r="B11" s="20">
        <v>12</v>
      </c>
      <c r="C11" s="5">
        <v>95</v>
      </c>
      <c r="D11" s="20">
        <v>23</v>
      </c>
      <c r="E11" s="1">
        <v>0</v>
      </c>
      <c r="F11" s="1">
        <v>1</v>
      </c>
      <c r="G11" s="5">
        <v>0</v>
      </c>
      <c r="H11" s="20">
        <v>0</v>
      </c>
      <c r="I11" s="84">
        <v>131</v>
      </c>
      <c r="J11" s="84">
        <v>12</v>
      </c>
      <c r="K11" s="85">
        <v>0</v>
      </c>
      <c r="L11" s="86">
        <v>274</v>
      </c>
    </row>
    <row r="12" spans="1:14" x14ac:dyDescent="0.25">
      <c r="A12" s="13" t="s">
        <v>19</v>
      </c>
      <c r="B12" s="20">
        <v>2</v>
      </c>
      <c r="C12" s="5">
        <v>137</v>
      </c>
      <c r="D12" s="20">
        <v>52</v>
      </c>
      <c r="E12" s="1">
        <v>9</v>
      </c>
      <c r="F12" s="1">
        <v>0</v>
      </c>
      <c r="G12" s="5">
        <v>0</v>
      </c>
      <c r="H12" s="20">
        <v>0</v>
      </c>
      <c r="I12" s="84">
        <v>209</v>
      </c>
      <c r="J12" s="84">
        <v>3</v>
      </c>
      <c r="K12" s="85">
        <v>0</v>
      </c>
      <c r="L12" s="86">
        <v>412</v>
      </c>
    </row>
    <row r="13" spans="1:14" ht="18.75" x14ac:dyDescent="0.25">
      <c r="A13" s="13" t="s">
        <v>20</v>
      </c>
      <c r="B13" s="20">
        <v>2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2</v>
      </c>
      <c r="J13" s="84">
        <v>1</v>
      </c>
      <c r="K13" s="85">
        <v>0</v>
      </c>
      <c r="L13" s="86">
        <v>6</v>
      </c>
      <c r="M13" s="183" t="s">
        <v>44</v>
      </c>
      <c r="N13" s="184"/>
    </row>
    <row r="14" spans="1:14" x14ac:dyDescent="0.25">
      <c r="A14" s="13" t="s">
        <v>21</v>
      </c>
      <c r="B14" s="20">
        <v>0</v>
      </c>
      <c r="C14" s="5">
        <v>0</v>
      </c>
      <c r="D14" s="20">
        <v>1</v>
      </c>
      <c r="E14" s="1">
        <v>0</v>
      </c>
      <c r="F14" s="1">
        <v>0</v>
      </c>
      <c r="G14" s="5">
        <v>0</v>
      </c>
      <c r="H14" s="20">
        <v>0</v>
      </c>
      <c r="I14" s="84">
        <v>1</v>
      </c>
      <c r="J14" s="84">
        <v>0</v>
      </c>
      <c r="K14" s="85">
        <v>0</v>
      </c>
      <c r="L14" s="86">
        <v>2</v>
      </c>
    </row>
    <row r="15" spans="1:14" ht="15.75" thickBot="1" x14ac:dyDescent="0.3">
      <c r="A15" s="14" t="s">
        <v>22</v>
      </c>
      <c r="B15" s="21">
        <v>9</v>
      </c>
      <c r="C15" s="18">
        <v>77</v>
      </c>
      <c r="D15" s="21">
        <v>27</v>
      </c>
      <c r="E15" s="2">
        <v>0</v>
      </c>
      <c r="F15" s="2">
        <v>0</v>
      </c>
      <c r="G15" s="18">
        <v>0</v>
      </c>
      <c r="H15" s="21">
        <v>0</v>
      </c>
      <c r="I15" s="87">
        <v>84</v>
      </c>
      <c r="J15" s="87">
        <v>36</v>
      </c>
      <c r="K15" s="88">
        <v>0</v>
      </c>
      <c r="L15" s="89">
        <v>233</v>
      </c>
    </row>
    <row r="16" spans="1:14" ht="16.5" thickBot="1" x14ac:dyDescent="0.3">
      <c r="A16" s="16" t="s">
        <v>23</v>
      </c>
      <c r="B16" s="33">
        <f>SUM(B4:B15)</f>
        <v>169</v>
      </c>
      <c r="C16" s="28">
        <f t="shared" ref="C16:H16" si="0">SUM(C4:C15)</f>
        <v>621</v>
      </c>
      <c r="D16" s="33">
        <f t="shared" si="0"/>
        <v>172</v>
      </c>
      <c r="E16" s="27">
        <f t="shared" si="0"/>
        <v>54</v>
      </c>
      <c r="F16" s="27">
        <f t="shared" si="0"/>
        <v>6</v>
      </c>
      <c r="G16" s="28">
        <f t="shared" si="0"/>
        <v>0</v>
      </c>
      <c r="H16" s="33">
        <f t="shared" si="0"/>
        <v>0</v>
      </c>
      <c r="I16" s="27">
        <f>SUM(I4:I15)</f>
        <v>969</v>
      </c>
      <c r="J16" s="27">
        <f t="shared" ref="J16:K16" si="1">SUM(J4:J15)</f>
        <v>160</v>
      </c>
      <c r="K16" s="28">
        <f t="shared" si="1"/>
        <v>0</v>
      </c>
      <c r="L16" s="124">
        <v>2135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59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501</v>
      </c>
      <c r="C37" s="3">
        <v>176</v>
      </c>
      <c r="D37" s="3">
        <v>170</v>
      </c>
      <c r="E37" s="3">
        <v>191</v>
      </c>
      <c r="F37" s="80">
        <v>233</v>
      </c>
      <c r="G37" s="3">
        <v>165</v>
      </c>
      <c r="H37" s="4">
        <v>0</v>
      </c>
      <c r="I37" s="141">
        <v>75</v>
      </c>
      <c r="J37" s="165">
        <v>1.5856481481481479E-3</v>
      </c>
      <c r="K37" s="165">
        <v>2.8587962962962963E-3</v>
      </c>
      <c r="L37" s="166">
        <v>2.4305555555555556E-2</v>
      </c>
    </row>
    <row r="38" spans="1:14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4">
        <v>0</v>
      </c>
      <c r="G38" s="1">
        <v>0</v>
      </c>
      <c r="H38" s="5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20">
        <v>23</v>
      </c>
      <c r="C39" s="1">
        <v>7</v>
      </c>
      <c r="D39" s="1">
        <v>7</v>
      </c>
      <c r="E39" s="1">
        <v>7</v>
      </c>
      <c r="F39" s="84">
        <v>9</v>
      </c>
      <c r="G39" s="1">
        <v>7</v>
      </c>
      <c r="H39" s="5">
        <v>0</v>
      </c>
      <c r="I39" s="139">
        <v>17</v>
      </c>
      <c r="J39" s="161">
        <v>9.9537037037037042E-4</v>
      </c>
      <c r="K39" s="161">
        <v>1.2060185185185186E-2</v>
      </c>
      <c r="L39" s="162">
        <v>2.2847222222222224E-2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84">
        <v>0</v>
      </c>
      <c r="G40" s="1">
        <v>0</v>
      </c>
      <c r="H40" s="5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20">
        <v>8</v>
      </c>
      <c r="C41" s="1">
        <v>2</v>
      </c>
      <c r="D41" s="1">
        <v>2</v>
      </c>
      <c r="E41" s="1">
        <v>3</v>
      </c>
      <c r="F41" s="84">
        <v>2</v>
      </c>
      <c r="G41" s="1">
        <v>2</v>
      </c>
      <c r="H41" s="5">
        <v>0</v>
      </c>
      <c r="I41" s="84">
        <v>9</v>
      </c>
      <c r="J41" s="161">
        <v>1.1689814814814816E-3</v>
      </c>
      <c r="K41" s="161">
        <v>1.6145833333333335E-2</v>
      </c>
      <c r="L41" s="162">
        <v>3.0266203703703708E-2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84">
        <v>0</v>
      </c>
      <c r="G42" s="1">
        <v>0</v>
      </c>
      <c r="H42" s="5">
        <v>0</v>
      </c>
      <c r="I42" s="84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20">
        <v>8</v>
      </c>
      <c r="C43" s="1">
        <v>1</v>
      </c>
      <c r="D43" s="1">
        <v>1</v>
      </c>
      <c r="E43" s="1">
        <v>1</v>
      </c>
      <c r="F43" s="84">
        <v>1</v>
      </c>
      <c r="G43" s="1">
        <v>1</v>
      </c>
      <c r="H43" s="5">
        <v>0</v>
      </c>
      <c r="I43" s="84">
        <v>7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20">
        <v>113</v>
      </c>
      <c r="C44" s="1">
        <v>29</v>
      </c>
      <c r="D44" s="1">
        <v>29</v>
      </c>
      <c r="E44" s="1">
        <v>36</v>
      </c>
      <c r="F44" s="84">
        <v>46</v>
      </c>
      <c r="G44" s="1">
        <v>28</v>
      </c>
      <c r="H44" s="5">
        <v>0</v>
      </c>
      <c r="I44" s="84">
        <v>12</v>
      </c>
      <c r="J44" s="161">
        <v>1.4930555555555556E-3</v>
      </c>
      <c r="K44" s="161">
        <v>1.2546296296296297E-2</v>
      </c>
      <c r="L44" s="162">
        <v>3.1620370370370368E-2</v>
      </c>
    </row>
    <row r="45" spans="1:14" x14ac:dyDescent="0.25">
      <c r="A45" s="13" t="s">
        <v>19</v>
      </c>
      <c r="B45" s="20">
        <v>179</v>
      </c>
      <c r="C45" s="1">
        <v>65</v>
      </c>
      <c r="D45" s="1">
        <v>66</v>
      </c>
      <c r="E45" s="1">
        <v>66</v>
      </c>
      <c r="F45" s="84">
        <v>81</v>
      </c>
      <c r="G45" s="1">
        <v>61</v>
      </c>
      <c r="H45" s="5">
        <v>0</v>
      </c>
      <c r="I45" s="84">
        <v>3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20">
        <v>1</v>
      </c>
      <c r="C46" s="1">
        <v>0</v>
      </c>
      <c r="D46" s="1">
        <v>0</v>
      </c>
      <c r="E46" s="1">
        <v>0</v>
      </c>
      <c r="F46" s="84">
        <v>2</v>
      </c>
      <c r="G46" s="1">
        <v>0</v>
      </c>
      <c r="H46" s="5">
        <v>0</v>
      </c>
      <c r="I46" s="84">
        <v>1</v>
      </c>
      <c r="J46" s="161">
        <v>1.6319444444444445E-3</v>
      </c>
      <c r="K46" s="161">
        <v>1.9699074074074074E-2</v>
      </c>
      <c r="L46" s="162">
        <v>6.1168981481481477E-2</v>
      </c>
      <c r="M46" s="39"/>
    </row>
    <row r="47" spans="1:14" x14ac:dyDescent="0.25">
      <c r="A47" s="13" t="s">
        <v>21</v>
      </c>
      <c r="B47" s="20">
        <v>1</v>
      </c>
      <c r="C47" s="1">
        <v>1</v>
      </c>
      <c r="D47" s="1">
        <v>1</v>
      </c>
      <c r="E47" s="1">
        <v>1</v>
      </c>
      <c r="F47" s="84">
        <v>1</v>
      </c>
      <c r="G47" s="1">
        <v>1</v>
      </c>
      <c r="H47" s="5">
        <v>0</v>
      </c>
      <c r="I47" s="84">
        <v>0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23">
        <v>81</v>
      </c>
      <c r="C48" s="6">
        <v>37</v>
      </c>
      <c r="D48" s="6">
        <v>32</v>
      </c>
      <c r="E48" s="6">
        <v>35</v>
      </c>
      <c r="F48" s="99">
        <v>59</v>
      </c>
      <c r="G48" s="6">
        <v>31</v>
      </c>
      <c r="H48" s="7">
        <v>0</v>
      </c>
      <c r="I48" s="87">
        <v>36</v>
      </c>
      <c r="J48" s="163">
        <v>1.3773148148148147E-3</v>
      </c>
      <c r="K48" s="163">
        <v>6.2499999999999995E-3</v>
      </c>
      <c r="L48" s="164">
        <v>8.3796296296296292E-3</v>
      </c>
    </row>
    <row r="49" spans="1:14" ht="15.75" thickBot="1" x14ac:dyDescent="0.3">
      <c r="A49" s="30" t="s">
        <v>23</v>
      </c>
      <c r="B49" s="22">
        <f>SUM(B37:B48)</f>
        <v>915</v>
      </c>
      <c r="C49" s="17">
        <f t="shared" ref="C49:H49" si="2">SUM(C37:C48)</f>
        <v>318</v>
      </c>
      <c r="D49" s="17">
        <f t="shared" si="2"/>
        <v>308</v>
      </c>
      <c r="E49" s="17">
        <f t="shared" si="2"/>
        <v>340</v>
      </c>
      <c r="F49" s="17">
        <v>434</v>
      </c>
      <c r="G49" s="31">
        <f t="shared" si="2"/>
        <v>296</v>
      </c>
      <c r="H49" s="31">
        <f t="shared" si="2"/>
        <v>0</v>
      </c>
      <c r="I49" s="22">
        <f>SUM(I37:I48)</f>
        <v>160</v>
      </c>
      <c r="J49" s="90"/>
      <c r="K49" s="90"/>
      <c r="L49" s="90"/>
      <c r="M49" s="171"/>
      <c r="N49" s="172"/>
    </row>
    <row r="50" spans="1:14" ht="21.75" thickBot="1" x14ac:dyDescent="0.3">
      <c r="A50" s="173" t="s">
        <v>58</v>
      </c>
      <c r="B50" s="174"/>
      <c r="C50" s="174"/>
      <c r="D50" s="174"/>
      <c r="E50" s="174"/>
      <c r="F50" s="175"/>
      <c r="G50" s="50"/>
      <c r="H50" s="9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 x14ac:dyDescent="0.25">
      <c r="A52" s="42" t="s">
        <v>1</v>
      </c>
      <c r="B52" s="66">
        <v>166</v>
      </c>
      <c r="C52" s="67">
        <v>180</v>
      </c>
      <c r="D52" s="83">
        <v>382</v>
      </c>
      <c r="E52" s="83">
        <v>340</v>
      </c>
      <c r="F52" s="98">
        <v>185</v>
      </c>
      <c r="G52" s="91"/>
      <c r="H52" s="49"/>
      <c r="I52" s="49"/>
      <c r="J52" s="51"/>
      <c r="K52" s="51"/>
      <c r="L52" s="51"/>
      <c r="M52" s="50"/>
      <c r="N52" s="93"/>
    </row>
    <row r="53" spans="1:14" x14ac:dyDescent="0.25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93"/>
    </row>
    <row r="54" spans="1:14" x14ac:dyDescent="0.25">
      <c r="A54" s="41" t="s">
        <v>13</v>
      </c>
      <c r="B54" s="69">
        <v>7</v>
      </c>
      <c r="C54" s="70">
        <v>7</v>
      </c>
      <c r="D54" s="92">
        <v>12</v>
      </c>
      <c r="E54" s="92">
        <v>14</v>
      </c>
      <c r="F54" s="94">
        <v>12</v>
      </c>
      <c r="G54" s="95"/>
      <c r="H54" s="49"/>
      <c r="I54" s="49"/>
      <c r="J54" s="51"/>
      <c r="K54" s="51"/>
      <c r="L54" s="51"/>
      <c r="M54" s="50"/>
      <c r="N54" s="93"/>
    </row>
    <row r="55" spans="1:14" x14ac:dyDescent="0.25">
      <c r="A55" s="41" t="s">
        <v>14</v>
      </c>
      <c r="B55" s="69">
        <v>0</v>
      </c>
      <c r="C55" s="70">
        <v>0</v>
      </c>
      <c r="D55" s="92">
        <v>0</v>
      </c>
      <c r="E55" s="92">
        <v>0</v>
      </c>
      <c r="F55" s="94">
        <v>0</v>
      </c>
      <c r="G55" s="95"/>
      <c r="H55" s="49"/>
      <c r="I55" s="49"/>
      <c r="J55" s="51"/>
      <c r="K55" s="51"/>
      <c r="L55" s="51"/>
      <c r="M55" s="50"/>
      <c r="N55" s="93"/>
    </row>
    <row r="56" spans="1:14" x14ac:dyDescent="0.25">
      <c r="A56" s="41" t="s">
        <v>17</v>
      </c>
      <c r="B56" s="69">
        <v>2</v>
      </c>
      <c r="C56" s="70">
        <v>2</v>
      </c>
      <c r="D56" s="92">
        <v>7</v>
      </c>
      <c r="E56" s="92">
        <v>4</v>
      </c>
      <c r="F56" s="94">
        <v>2</v>
      </c>
      <c r="G56" s="95"/>
      <c r="H56" s="49"/>
      <c r="I56" s="49"/>
      <c r="J56" s="51"/>
      <c r="K56" s="51"/>
      <c r="L56" s="51"/>
      <c r="M56" s="50"/>
      <c r="N56" s="93"/>
    </row>
    <row r="57" spans="1:14" x14ac:dyDescent="0.25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93"/>
    </row>
    <row r="58" spans="1:14" x14ac:dyDescent="0.25">
      <c r="A58" s="41" t="s">
        <v>16</v>
      </c>
      <c r="B58" s="69">
        <v>1</v>
      </c>
      <c r="C58" s="70">
        <v>1</v>
      </c>
      <c r="D58" s="92">
        <v>3</v>
      </c>
      <c r="E58" s="92">
        <v>5</v>
      </c>
      <c r="F58" s="94">
        <v>2</v>
      </c>
      <c r="G58" s="95"/>
      <c r="H58" s="49"/>
      <c r="I58" s="49"/>
      <c r="J58" s="51"/>
      <c r="K58" s="51"/>
      <c r="L58" s="51"/>
      <c r="M58" s="50"/>
      <c r="N58" s="93"/>
    </row>
    <row r="59" spans="1:14" x14ac:dyDescent="0.25">
      <c r="A59" s="41" t="s">
        <v>18</v>
      </c>
      <c r="B59" s="69">
        <v>28</v>
      </c>
      <c r="C59" s="70">
        <v>32</v>
      </c>
      <c r="D59" s="92">
        <v>77</v>
      </c>
      <c r="E59" s="92">
        <v>79</v>
      </c>
      <c r="F59" s="94">
        <v>31</v>
      </c>
      <c r="G59" s="95"/>
      <c r="H59" s="49"/>
      <c r="I59" s="49"/>
      <c r="J59" s="51"/>
      <c r="K59" s="51"/>
      <c r="L59" s="51"/>
      <c r="M59" s="50"/>
      <c r="N59" s="93"/>
    </row>
    <row r="60" spans="1:14" x14ac:dyDescent="0.25">
      <c r="A60" s="41" t="s">
        <v>19</v>
      </c>
      <c r="B60" s="69">
        <v>61</v>
      </c>
      <c r="C60" s="70">
        <v>68</v>
      </c>
      <c r="D60" s="92">
        <v>139</v>
      </c>
      <c r="E60" s="92">
        <v>112</v>
      </c>
      <c r="F60" s="94">
        <v>64</v>
      </c>
      <c r="G60" s="95"/>
      <c r="H60" s="49"/>
      <c r="I60" s="49"/>
      <c r="J60" s="51"/>
      <c r="K60" s="51"/>
      <c r="L60" s="51"/>
      <c r="M60" s="50"/>
      <c r="N60" s="93"/>
    </row>
    <row r="61" spans="1:14" x14ac:dyDescent="0.25">
      <c r="A61" s="41" t="s">
        <v>20</v>
      </c>
      <c r="B61" s="69">
        <v>0</v>
      </c>
      <c r="C61" s="70">
        <v>0</v>
      </c>
      <c r="D61" s="92">
        <v>1</v>
      </c>
      <c r="E61" s="92">
        <v>2</v>
      </c>
      <c r="F61" s="94">
        <v>0</v>
      </c>
      <c r="G61" s="95"/>
      <c r="H61" s="49"/>
      <c r="I61" s="49"/>
      <c r="J61" s="51"/>
      <c r="K61" s="51"/>
      <c r="L61" s="51"/>
      <c r="M61" s="50"/>
      <c r="N61" s="93"/>
    </row>
    <row r="62" spans="1:14" x14ac:dyDescent="0.25">
      <c r="A62" s="41" t="s">
        <v>21</v>
      </c>
      <c r="B62" s="69">
        <v>1</v>
      </c>
      <c r="C62" s="70">
        <v>1</v>
      </c>
      <c r="D62" s="92">
        <v>1</v>
      </c>
      <c r="E62" s="92">
        <v>1</v>
      </c>
      <c r="F62" s="94">
        <v>1</v>
      </c>
      <c r="G62" s="95"/>
      <c r="H62" s="49"/>
      <c r="I62" s="49"/>
      <c r="J62" s="51"/>
      <c r="K62" s="51"/>
      <c r="L62" s="51"/>
      <c r="M62" s="50"/>
      <c r="N62" s="93"/>
    </row>
    <row r="63" spans="1:14" ht="15.75" thickBot="1" x14ac:dyDescent="0.3">
      <c r="A63" s="52" t="s">
        <v>22</v>
      </c>
      <c r="B63" s="72">
        <v>31</v>
      </c>
      <c r="C63" s="73">
        <v>38</v>
      </c>
      <c r="D63" s="96">
        <v>70</v>
      </c>
      <c r="E63" s="96">
        <v>70</v>
      </c>
      <c r="F63" s="97">
        <v>32</v>
      </c>
      <c r="G63" s="95"/>
      <c r="H63" s="49"/>
      <c r="I63" s="49"/>
      <c r="J63" s="51"/>
      <c r="K63" s="51"/>
      <c r="L63" s="51"/>
      <c r="M63" s="50"/>
      <c r="N63" s="93"/>
    </row>
    <row r="64" spans="1:14" ht="15.75" thickBot="1" x14ac:dyDescent="0.3">
      <c r="A64" s="16" t="s">
        <v>23</v>
      </c>
      <c r="B64" s="54">
        <f>SUM(B52:B63)</f>
        <v>297</v>
      </c>
      <c r="C64" s="55">
        <f t="shared" ref="C64:F64" si="3">SUM(C52:C63)</f>
        <v>329</v>
      </c>
      <c r="D64" s="55">
        <f t="shared" si="3"/>
        <v>692</v>
      </c>
      <c r="E64" s="55">
        <f t="shared" si="3"/>
        <v>627</v>
      </c>
      <c r="F64" s="56">
        <f t="shared" si="3"/>
        <v>329</v>
      </c>
      <c r="G64" s="49"/>
      <c r="H64" s="49"/>
      <c r="I64" s="49"/>
      <c r="J64" s="51"/>
      <c r="K64" s="51"/>
      <c r="L64" s="51"/>
      <c r="M64" s="50"/>
      <c r="N64" s="9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GridLines="0" topLeftCell="A16" zoomScaleSheetLayoutView="90" workbookViewId="0">
      <selection activeCell="O38" sqref="O38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 x14ac:dyDescent="0.3">
      <c r="A1" s="173" t="s">
        <v>63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130</v>
      </c>
      <c r="C4" s="4">
        <v>336</v>
      </c>
      <c r="D4" s="19">
        <v>78</v>
      </c>
      <c r="E4" s="3">
        <v>30</v>
      </c>
      <c r="F4" s="3">
        <v>3</v>
      </c>
      <c r="G4" s="4">
        <v>0</v>
      </c>
      <c r="H4" s="19">
        <v>17</v>
      </c>
      <c r="I4" s="3">
        <v>607</v>
      </c>
      <c r="J4" s="3">
        <v>82</v>
      </c>
      <c r="K4" s="4">
        <v>0</v>
      </c>
      <c r="L4" s="123">
        <v>1283</v>
      </c>
    </row>
    <row r="5" spans="1:14" x14ac:dyDescent="0.25">
      <c r="A5" s="13" t="s">
        <v>12</v>
      </c>
      <c r="B5" s="20">
        <v>0</v>
      </c>
      <c r="C5" s="5">
        <v>0</v>
      </c>
      <c r="D5" s="20">
        <v>0</v>
      </c>
      <c r="E5" s="1">
        <v>1</v>
      </c>
      <c r="F5" s="1">
        <v>0</v>
      </c>
      <c r="G5" s="5">
        <v>0</v>
      </c>
      <c r="H5" s="20">
        <v>0</v>
      </c>
      <c r="I5" s="1">
        <v>1</v>
      </c>
      <c r="J5" s="1">
        <v>0</v>
      </c>
      <c r="K5" s="5">
        <v>0</v>
      </c>
      <c r="L5" s="78">
        <v>0</v>
      </c>
    </row>
    <row r="6" spans="1:14" x14ac:dyDescent="0.25">
      <c r="A6" s="13" t="s">
        <v>13</v>
      </c>
      <c r="B6" s="20">
        <v>16</v>
      </c>
      <c r="C6" s="5">
        <v>0</v>
      </c>
      <c r="D6" s="20">
        <v>1</v>
      </c>
      <c r="E6" s="1">
        <v>6</v>
      </c>
      <c r="F6" s="1">
        <v>0</v>
      </c>
      <c r="G6" s="5">
        <v>0</v>
      </c>
      <c r="H6" s="20">
        <v>0</v>
      </c>
      <c r="I6" s="1">
        <v>10</v>
      </c>
      <c r="J6" s="1">
        <v>16</v>
      </c>
      <c r="K6" s="5">
        <v>0</v>
      </c>
      <c r="L6" s="78">
        <v>49</v>
      </c>
    </row>
    <row r="7" spans="1:14" x14ac:dyDescent="0.25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v>0</v>
      </c>
    </row>
    <row r="8" spans="1:14" x14ac:dyDescent="0.25">
      <c r="A8" s="13" t="s">
        <v>17</v>
      </c>
      <c r="B8" s="20">
        <v>1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5</v>
      </c>
      <c r="K8" s="5">
        <v>0</v>
      </c>
      <c r="L8" s="78">
        <v>10</v>
      </c>
    </row>
    <row r="9" spans="1:14" x14ac:dyDescent="0.25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v>0</v>
      </c>
    </row>
    <row r="10" spans="1:14" x14ac:dyDescent="0.25">
      <c r="A10" s="13" t="s">
        <v>16</v>
      </c>
      <c r="B10" s="20">
        <v>8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11</v>
      </c>
      <c r="K10" s="5">
        <v>0</v>
      </c>
      <c r="L10" s="78">
        <v>21</v>
      </c>
    </row>
    <row r="11" spans="1:14" x14ac:dyDescent="0.25">
      <c r="A11" s="13" t="s">
        <v>18</v>
      </c>
      <c r="B11" s="20">
        <v>4</v>
      </c>
      <c r="C11" s="5">
        <v>80</v>
      </c>
      <c r="D11" s="20">
        <v>22</v>
      </c>
      <c r="E11" s="1">
        <v>0</v>
      </c>
      <c r="F11" s="1">
        <v>4</v>
      </c>
      <c r="G11" s="5">
        <v>0</v>
      </c>
      <c r="H11" s="20">
        <v>2</v>
      </c>
      <c r="I11" s="1">
        <v>114</v>
      </c>
      <c r="J11" s="1">
        <v>7</v>
      </c>
      <c r="K11" s="5">
        <v>0</v>
      </c>
      <c r="L11" s="78">
        <v>283</v>
      </c>
    </row>
    <row r="12" spans="1:14" x14ac:dyDescent="0.25">
      <c r="A12" s="13" t="s">
        <v>19</v>
      </c>
      <c r="B12" s="20">
        <v>6</v>
      </c>
      <c r="C12" s="5">
        <v>187</v>
      </c>
      <c r="D12" s="20">
        <v>62</v>
      </c>
      <c r="E12" s="1">
        <v>11</v>
      </c>
      <c r="F12" s="1">
        <v>2</v>
      </c>
      <c r="G12" s="5">
        <v>0</v>
      </c>
      <c r="H12" s="20">
        <v>2</v>
      </c>
      <c r="I12" s="1">
        <v>285</v>
      </c>
      <c r="J12" s="1">
        <v>16</v>
      </c>
      <c r="K12" s="5">
        <v>0</v>
      </c>
      <c r="L12" s="78">
        <v>571</v>
      </c>
    </row>
    <row r="13" spans="1:14" ht="18.75" x14ac:dyDescent="0.2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3</v>
      </c>
      <c r="K13" s="5">
        <v>0</v>
      </c>
      <c r="L13" s="78">
        <v>5</v>
      </c>
      <c r="M13" s="183" t="s">
        <v>44</v>
      </c>
      <c r="N13" s="184"/>
    </row>
    <row r="14" spans="1:14" x14ac:dyDescent="0.25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1</v>
      </c>
      <c r="J14" s="1">
        <v>1</v>
      </c>
      <c r="K14" s="5">
        <v>0</v>
      </c>
      <c r="L14" s="78">
        <v>3</v>
      </c>
    </row>
    <row r="15" spans="1:14" ht="15.75" thickBot="1" x14ac:dyDescent="0.3">
      <c r="A15" s="14" t="s">
        <v>22</v>
      </c>
      <c r="B15" s="21">
        <v>8</v>
      </c>
      <c r="C15" s="18">
        <v>85</v>
      </c>
      <c r="D15" s="21">
        <v>26</v>
      </c>
      <c r="E15" s="2">
        <v>0</v>
      </c>
      <c r="F15" s="2">
        <v>1</v>
      </c>
      <c r="G15" s="18">
        <v>0</v>
      </c>
      <c r="H15" s="21">
        <v>0</v>
      </c>
      <c r="I15" s="2">
        <v>72</v>
      </c>
      <c r="J15" s="2">
        <v>52</v>
      </c>
      <c r="K15" s="18">
        <v>0</v>
      </c>
      <c r="L15" s="79">
        <v>244</v>
      </c>
    </row>
    <row r="16" spans="1:14" ht="16.5" thickBot="1" x14ac:dyDescent="0.3">
      <c r="A16" s="16" t="s">
        <v>23</v>
      </c>
      <c r="B16" s="33">
        <f>SUM(B4:B15)</f>
        <v>176</v>
      </c>
      <c r="C16" s="28">
        <f t="shared" ref="C16:H16" si="0">SUM(C4:C15)</f>
        <v>692</v>
      </c>
      <c r="D16" s="33">
        <f t="shared" si="0"/>
        <v>190</v>
      </c>
      <c r="E16" s="27">
        <f t="shared" si="0"/>
        <v>48</v>
      </c>
      <c r="F16" s="27">
        <f t="shared" si="0"/>
        <v>10</v>
      </c>
      <c r="G16" s="28">
        <f t="shared" si="0"/>
        <v>0</v>
      </c>
      <c r="H16" s="33">
        <f t="shared" si="0"/>
        <v>21</v>
      </c>
      <c r="I16" s="27">
        <f>SUM(I4:I15)</f>
        <v>1091</v>
      </c>
      <c r="J16" s="27">
        <f t="shared" ref="J16:K16" si="1">SUM(J4:J15)</f>
        <v>193</v>
      </c>
      <c r="K16" s="28">
        <f t="shared" si="1"/>
        <v>0</v>
      </c>
      <c r="L16" s="38">
        <v>2469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62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9">
        <v>592</v>
      </c>
      <c r="C37" s="3">
        <v>241</v>
      </c>
      <c r="D37" s="3">
        <v>236</v>
      </c>
      <c r="E37" s="3">
        <v>252</v>
      </c>
      <c r="F37" s="3">
        <v>293</v>
      </c>
      <c r="G37" s="3">
        <v>231</v>
      </c>
      <c r="H37" s="4">
        <v>0</v>
      </c>
      <c r="I37" s="141">
        <v>82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20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5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20">
        <v>23</v>
      </c>
      <c r="C39" s="1">
        <v>8</v>
      </c>
      <c r="D39" s="1">
        <v>10</v>
      </c>
      <c r="E39" s="1">
        <v>8</v>
      </c>
      <c r="F39" s="1">
        <v>8</v>
      </c>
      <c r="G39" s="1">
        <v>9</v>
      </c>
      <c r="H39" s="5">
        <v>0</v>
      </c>
      <c r="I39" s="139">
        <v>16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20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5">
        <v>0</v>
      </c>
      <c r="I41" s="139">
        <v>5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39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20">
        <v>10</v>
      </c>
      <c r="C43" s="1">
        <v>4</v>
      </c>
      <c r="D43" s="1">
        <v>5</v>
      </c>
      <c r="E43" s="1">
        <v>4</v>
      </c>
      <c r="F43" s="1">
        <v>5</v>
      </c>
      <c r="G43" s="1">
        <v>4</v>
      </c>
      <c r="H43" s="5">
        <v>0</v>
      </c>
      <c r="I43" s="139">
        <v>11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20">
        <v>97</v>
      </c>
      <c r="C44" s="1">
        <v>37</v>
      </c>
      <c r="D44" s="1">
        <v>36</v>
      </c>
      <c r="E44" s="1">
        <v>42</v>
      </c>
      <c r="F44" s="1">
        <v>51</v>
      </c>
      <c r="G44" s="1">
        <v>35</v>
      </c>
      <c r="H44" s="5">
        <v>0</v>
      </c>
      <c r="I44" s="139">
        <v>7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20">
        <v>264</v>
      </c>
      <c r="C45" s="1">
        <v>107</v>
      </c>
      <c r="D45" s="1">
        <v>105</v>
      </c>
      <c r="E45" s="1">
        <v>114</v>
      </c>
      <c r="F45" s="1">
        <v>124</v>
      </c>
      <c r="G45" s="1">
        <v>104</v>
      </c>
      <c r="H45" s="5">
        <v>0</v>
      </c>
      <c r="I45" s="139">
        <v>16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139">
        <v>3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39">
        <v>1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23">
        <v>101</v>
      </c>
      <c r="C48" s="6">
        <v>46</v>
      </c>
      <c r="D48" s="6">
        <v>35</v>
      </c>
      <c r="E48" s="6">
        <v>36</v>
      </c>
      <c r="F48" s="6">
        <v>45</v>
      </c>
      <c r="G48" s="6">
        <v>33</v>
      </c>
      <c r="H48" s="7">
        <v>0</v>
      </c>
      <c r="I48" s="140">
        <v>52</v>
      </c>
      <c r="J48" s="127">
        <v>1.3773148148148147E-3</v>
      </c>
      <c r="K48" s="127">
        <v>6.2499999999999995E-3</v>
      </c>
      <c r="L48" s="128">
        <v>8.3796296296296292E-3</v>
      </c>
    </row>
    <row r="49" spans="1:14" ht="15.75" thickBot="1" x14ac:dyDescent="0.3">
      <c r="A49" s="30" t="s">
        <v>23</v>
      </c>
      <c r="B49" s="22">
        <f>SUM(B37:B48)</f>
        <v>1097</v>
      </c>
      <c r="C49" s="17">
        <f t="shared" ref="C49:H49" si="2">SUM(C37:C48)</f>
        <v>445</v>
      </c>
      <c r="D49" s="17">
        <f t="shared" si="2"/>
        <v>429</v>
      </c>
      <c r="E49" s="17">
        <f t="shared" si="2"/>
        <v>458</v>
      </c>
      <c r="F49" s="17">
        <f t="shared" si="2"/>
        <v>528</v>
      </c>
      <c r="G49" s="31">
        <f t="shared" si="2"/>
        <v>418</v>
      </c>
      <c r="H49" s="31">
        <f t="shared" si="2"/>
        <v>0</v>
      </c>
      <c r="I49" s="22">
        <f>SUM(I37:I48)</f>
        <v>193</v>
      </c>
      <c r="J49" s="40"/>
      <c r="K49" s="40"/>
      <c r="L49" s="40"/>
      <c r="M49" s="171"/>
      <c r="N49" s="172"/>
    </row>
    <row r="50" spans="1:14" ht="21.75" thickBot="1" x14ac:dyDescent="0.3">
      <c r="A50" s="173" t="s">
        <v>61</v>
      </c>
      <c r="B50" s="174"/>
      <c r="C50" s="174"/>
      <c r="D50" s="174"/>
      <c r="E50" s="174"/>
      <c r="F50" s="175"/>
      <c r="G50" s="50"/>
      <c r="H50" s="100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 x14ac:dyDescent="0.25">
      <c r="A52" s="42" t="s">
        <v>1</v>
      </c>
      <c r="B52" s="66">
        <v>228</v>
      </c>
      <c r="C52" s="67">
        <v>258</v>
      </c>
      <c r="D52" s="67">
        <v>471</v>
      </c>
      <c r="E52" s="67">
        <v>408</v>
      </c>
      <c r="F52" s="68">
        <v>245</v>
      </c>
      <c r="G52" s="49"/>
      <c r="H52" s="49"/>
      <c r="I52" s="49"/>
      <c r="J52" s="51"/>
      <c r="K52" s="51"/>
      <c r="L52" s="51"/>
      <c r="M52" s="50"/>
      <c r="N52" s="100"/>
    </row>
    <row r="53" spans="1:14" x14ac:dyDescent="0.25">
      <c r="A53" s="41" t="s">
        <v>12</v>
      </c>
      <c r="B53" s="69">
        <v>1</v>
      </c>
      <c r="C53" s="70">
        <v>1</v>
      </c>
      <c r="D53" s="70">
        <v>1</v>
      </c>
      <c r="E53" s="70">
        <v>1</v>
      </c>
      <c r="F53" s="71">
        <v>1</v>
      </c>
      <c r="G53" s="49"/>
      <c r="H53" s="49"/>
      <c r="I53" s="49"/>
      <c r="J53" s="51"/>
      <c r="K53" s="51"/>
      <c r="L53" s="51"/>
      <c r="M53" s="50"/>
      <c r="N53" s="100"/>
    </row>
    <row r="54" spans="1:14" x14ac:dyDescent="0.25">
      <c r="A54" s="41" t="s">
        <v>13</v>
      </c>
      <c r="B54" s="69">
        <v>8</v>
      </c>
      <c r="C54" s="70">
        <v>8</v>
      </c>
      <c r="D54" s="70">
        <v>16</v>
      </c>
      <c r="E54" s="70">
        <v>16</v>
      </c>
      <c r="F54" s="71">
        <v>8</v>
      </c>
      <c r="G54" s="49"/>
      <c r="H54" s="49"/>
      <c r="I54" s="49"/>
      <c r="J54" s="51"/>
      <c r="K54" s="51"/>
      <c r="L54" s="51"/>
      <c r="M54" s="50"/>
      <c r="N54" s="100"/>
    </row>
    <row r="55" spans="1:14" x14ac:dyDescent="0.25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00"/>
    </row>
    <row r="56" spans="1:14" x14ac:dyDescent="0.25">
      <c r="A56" s="41" t="s">
        <v>17</v>
      </c>
      <c r="B56" s="69">
        <v>0</v>
      </c>
      <c r="C56" s="70">
        <v>0</v>
      </c>
      <c r="D56" s="70">
        <v>2</v>
      </c>
      <c r="E56" s="70">
        <v>3</v>
      </c>
      <c r="F56" s="71">
        <v>0</v>
      </c>
      <c r="G56" s="49"/>
      <c r="H56" s="49"/>
      <c r="I56" s="49"/>
      <c r="J56" s="51"/>
      <c r="K56" s="51"/>
      <c r="L56" s="51"/>
      <c r="M56" s="50"/>
      <c r="N56" s="100"/>
    </row>
    <row r="57" spans="1:14" x14ac:dyDescent="0.25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0"/>
    </row>
    <row r="58" spans="1:14" x14ac:dyDescent="0.25">
      <c r="A58" s="41" t="s">
        <v>16</v>
      </c>
      <c r="B58" s="69">
        <v>4</v>
      </c>
      <c r="C58" s="70">
        <v>4</v>
      </c>
      <c r="D58" s="70">
        <v>12</v>
      </c>
      <c r="E58" s="70">
        <v>4</v>
      </c>
      <c r="F58" s="71">
        <v>4</v>
      </c>
      <c r="G58" s="49"/>
      <c r="H58" s="49"/>
      <c r="I58" s="49"/>
      <c r="J58" s="51"/>
      <c r="K58" s="51"/>
      <c r="L58" s="51"/>
      <c r="M58" s="50"/>
      <c r="N58" s="100"/>
    </row>
    <row r="59" spans="1:14" x14ac:dyDescent="0.25">
      <c r="A59" s="41" t="s">
        <v>18</v>
      </c>
      <c r="B59" s="69">
        <v>35</v>
      </c>
      <c r="C59" s="70">
        <v>39</v>
      </c>
      <c r="D59" s="70">
        <v>81</v>
      </c>
      <c r="E59" s="70">
        <v>67</v>
      </c>
      <c r="F59" s="71">
        <v>37</v>
      </c>
      <c r="G59" s="49"/>
      <c r="H59" s="49"/>
      <c r="I59" s="49"/>
      <c r="J59" s="51"/>
      <c r="K59" s="51"/>
      <c r="L59" s="51"/>
      <c r="M59" s="50"/>
      <c r="N59" s="100"/>
    </row>
    <row r="60" spans="1:14" x14ac:dyDescent="0.25">
      <c r="A60" s="41" t="s">
        <v>19</v>
      </c>
      <c r="B60" s="69">
        <v>103</v>
      </c>
      <c r="C60" s="70">
        <v>112</v>
      </c>
      <c r="D60" s="70">
        <v>216</v>
      </c>
      <c r="E60" s="70">
        <v>171</v>
      </c>
      <c r="F60" s="71">
        <v>107</v>
      </c>
      <c r="G60" s="49"/>
      <c r="H60" s="49"/>
      <c r="I60" s="49"/>
      <c r="J60" s="51"/>
      <c r="K60" s="51"/>
      <c r="L60" s="51"/>
      <c r="M60" s="50"/>
      <c r="N60" s="100"/>
    </row>
    <row r="61" spans="1:14" x14ac:dyDescent="0.25">
      <c r="A61" s="41" t="s">
        <v>20</v>
      </c>
      <c r="B61" s="69">
        <v>1</v>
      </c>
      <c r="C61" s="70">
        <v>1</v>
      </c>
      <c r="D61" s="70">
        <v>3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100"/>
    </row>
    <row r="62" spans="1:14" x14ac:dyDescent="0.25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00"/>
    </row>
    <row r="63" spans="1:14" ht="15.75" thickBot="1" x14ac:dyDescent="0.3">
      <c r="A63" s="52" t="s">
        <v>22</v>
      </c>
      <c r="B63" s="72">
        <v>33</v>
      </c>
      <c r="C63" s="73">
        <v>38</v>
      </c>
      <c r="D63" s="73">
        <v>87</v>
      </c>
      <c r="E63" s="73">
        <v>67</v>
      </c>
      <c r="F63" s="74">
        <v>33</v>
      </c>
      <c r="G63" s="49"/>
      <c r="H63" s="49"/>
      <c r="I63" s="49"/>
      <c r="J63" s="51"/>
      <c r="K63" s="51"/>
      <c r="L63" s="51"/>
      <c r="M63" s="50"/>
      <c r="N63" s="100"/>
    </row>
    <row r="64" spans="1:14" ht="15.75" thickBot="1" x14ac:dyDescent="0.3">
      <c r="A64" s="16" t="s">
        <v>23</v>
      </c>
      <c r="B64" s="54">
        <f>SUM(B52:B63)</f>
        <v>413</v>
      </c>
      <c r="C64" s="55">
        <f t="shared" ref="C64:F64" si="3">SUM(C52:C63)</f>
        <v>461</v>
      </c>
      <c r="D64" s="55">
        <f t="shared" si="3"/>
        <v>890</v>
      </c>
      <c r="E64" s="55">
        <f t="shared" si="3"/>
        <v>738</v>
      </c>
      <c r="F64" s="56">
        <f t="shared" si="3"/>
        <v>436</v>
      </c>
      <c r="G64" s="49"/>
      <c r="H64" s="49"/>
      <c r="I64" s="49"/>
      <c r="J64" s="51"/>
      <c r="K64" s="51"/>
      <c r="L64" s="51"/>
      <c r="M64" s="50"/>
      <c r="N64" s="100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opLeftCell="A49" zoomScaleSheetLayoutView="90" workbookViewId="0">
      <selection activeCell="G64" sqref="G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 x14ac:dyDescent="0.3">
      <c r="A1" s="173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46">
        <v>118</v>
      </c>
      <c r="C4" s="142">
        <v>315</v>
      </c>
      <c r="D4" s="146">
        <v>68</v>
      </c>
      <c r="E4" s="141">
        <v>45</v>
      </c>
      <c r="F4" s="141">
        <v>1</v>
      </c>
      <c r="G4" s="142">
        <v>0</v>
      </c>
      <c r="H4" s="146">
        <v>10</v>
      </c>
      <c r="I4" s="141">
        <v>527</v>
      </c>
      <c r="J4" s="141">
        <v>90</v>
      </c>
      <c r="K4" s="142">
        <v>0</v>
      </c>
      <c r="L4" s="123">
        <v>1064</v>
      </c>
    </row>
    <row r="5" spans="1:14" x14ac:dyDescent="0.25">
      <c r="A5" s="13" t="s">
        <v>12</v>
      </c>
      <c r="B5" s="147">
        <v>0</v>
      </c>
      <c r="C5" s="143">
        <v>0</v>
      </c>
      <c r="D5" s="147">
        <v>0</v>
      </c>
      <c r="E5" s="139">
        <v>0</v>
      </c>
      <c r="F5" s="139">
        <v>0</v>
      </c>
      <c r="G5" s="143">
        <v>0</v>
      </c>
      <c r="H5" s="147">
        <v>0</v>
      </c>
      <c r="I5" s="139">
        <v>0</v>
      </c>
      <c r="J5" s="139">
        <v>0</v>
      </c>
      <c r="K5" s="143">
        <v>0</v>
      </c>
      <c r="L5" s="137">
        <v>0</v>
      </c>
    </row>
    <row r="6" spans="1:14" x14ac:dyDescent="0.25">
      <c r="A6" s="13" t="s">
        <v>13</v>
      </c>
      <c r="B6" s="147">
        <v>9</v>
      </c>
      <c r="C6" s="143">
        <v>1</v>
      </c>
      <c r="D6" s="147">
        <v>1</v>
      </c>
      <c r="E6" s="139">
        <v>2</v>
      </c>
      <c r="F6" s="139">
        <v>0</v>
      </c>
      <c r="G6" s="143">
        <v>0</v>
      </c>
      <c r="H6" s="147">
        <v>0</v>
      </c>
      <c r="I6" s="139">
        <v>4</v>
      </c>
      <c r="J6" s="139">
        <v>10</v>
      </c>
      <c r="K6" s="143">
        <v>0</v>
      </c>
      <c r="L6" s="137">
        <v>27</v>
      </c>
    </row>
    <row r="7" spans="1:14" x14ac:dyDescent="0.25">
      <c r="A7" s="13" t="s">
        <v>14</v>
      </c>
      <c r="B7" s="147">
        <v>0</v>
      </c>
      <c r="C7" s="143">
        <v>0</v>
      </c>
      <c r="D7" s="147">
        <v>0</v>
      </c>
      <c r="E7" s="139">
        <v>0</v>
      </c>
      <c r="F7" s="139">
        <v>0</v>
      </c>
      <c r="G7" s="143">
        <v>0</v>
      </c>
      <c r="H7" s="147">
        <v>0</v>
      </c>
      <c r="I7" s="139">
        <v>0</v>
      </c>
      <c r="J7" s="139">
        <v>1</v>
      </c>
      <c r="K7" s="143">
        <v>0</v>
      </c>
      <c r="L7" s="137">
        <v>1</v>
      </c>
    </row>
    <row r="8" spans="1:14" x14ac:dyDescent="0.25">
      <c r="A8" s="13" t="s">
        <v>17</v>
      </c>
      <c r="B8" s="147">
        <v>2</v>
      </c>
      <c r="C8" s="143">
        <v>2</v>
      </c>
      <c r="D8" s="147">
        <v>0</v>
      </c>
      <c r="E8" s="139">
        <v>0</v>
      </c>
      <c r="F8" s="139">
        <v>0</v>
      </c>
      <c r="G8" s="143">
        <v>0</v>
      </c>
      <c r="H8" s="147">
        <v>0</v>
      </c>
      <c r="I8" s="139">
        <v>0</v>
      </c>
      <c r="J8" s="139">
        <v>5</v>
      </c>
      <c r="K8" s="143">
        <v>0</v>
      </c>
      <c r="L8" s="137">
        <v>9</v>
      </c>
    </row>
    <row r="9" spans="1:14" x14ac:dyDescent="0.25">
      <c r="A9" s="13" t="s">
        <v>15</v>
      </c>
      <c r="B9" s="147">
        <v>0</v>
      </c>
      <c r="C9" s="143">
        <v>0</v>
      </c>
      <c r="D9" s="147">
        <v>0</v>
      </c>
      <c r="E9" s="139">
        <v>0</v>
      </c>
      <c r="F9" s="139">
        <v>0</v>
      </c>
      <c r="G9" s="143">
        <v>0</v>
      </c>
      <c r="H9" s="147">
        <v>0</v>
      </c>
      <c r="I9" s="139">
        <v>0</v>
      </c>
      <c r="J9" s="139">
        <v>0</v>
      </c>
      <c r="K9" s="143">
        <v>0</v>
      </c>
      <c r="L9" s="137">
        <v>0</v>
      </c>
    </row>
    <row r="10" spans="1:14" x14ac:dyDescent="0.25">
      <c r="A10" s="13" t="s">
        <v>16</v>
      </c>
      <c r="B10" s="147">
        <v>5</v>
      </c>
      <c r="C10" s="143">
        <v>0</v>
      </c>
      <c r="D10" s="147">
        <v>0</v>
      </c>
      <c r="E10" s="139">
        <v>0</v>
      </c>
      <c r="F10" s="139">
        <v>0</v>
      </c>
      <c r="G10" s="143">
        <v>0</v>
      </c>
      <c r="H10" s="147">
        <v>0</v>
      </c>
      <c r="I10" s="139">
        <v>1</v>
      </c>
      <c r="J10" s="139">
        <v>7</v>
      </c>
      <c r="K10" s="143">
        <v>0</v>
      </c>
      <c r="L10" s="137">
        <v>13</v>
      </c>
    </row>
    <row r="11" spans="1:14" x14ac:dyDescent="0.25">
      <c r="A11" s="13" t="s">
        <v>18</v>
      </c>
      <c r="B11" s="147">
        <v>10</v>
      </c>
      <c r="C11" s="143">
        <v>78</v>
      </c>
      <c r="D11" s="147">
        <v>25</v>
      </c>
      <c r="E11" s="139">
        <v>1</v>
      </c>
      <c r="F11" s="139">
        <v>1</v>
      </c>
      <c r="G11" s="143">
        <v>0</v>
      </c>
      <c r="H11" s="147">
        <v>0</v>
      </c>
      <c r="I11" s="139">
        <v>113</v>
      </c>
      <c r="J11" s="139">
        <v>14</v>
      </c>
      <c r="K11" s="143">
        <v>0</v>
      </c>
      <c r="L11" s="137">
        <v>242</v>
      </c>
    </row>
    <row r="12" spans="1:14" x14ac:dyDescent="0.25">
      <c r="A12" s="13" t="s">
        <v>19</v>
      </c>
      <c r="B12" s="147">
        <v>5</v>
      </c>
      <c r="C12" s="143">
        <v>136</v>
      </c>
      <c r="D12" s="147">
        <v>58</v>
      </c>
      <c r="E12" s="139">
        <v>8</v>
      </c>
      <c r="F12" s="139">
        <v>0</v>
      </c>
      <c r="G12" s="143">
        <v>0</v>
      </c>
      <c r="H12" s="147">
        <v>1</v>
      </c>
      <c r="I12" s="139">
        <v>218</v>
      </c>
      <c r="J12" s="139">
        <v>10</v>
      </c>
      <c r="K12" s="143">
        <v>0</v>
      </c>
      <c r="L12" s="137">
        <v>436</v>
      </c>
    </row>
    <row r="13" spans="1:14" ht="18.75" x14ac:dyDescent="0.25">
      <c r="A13" s="13" t="s">
        <v>20</v>
      </c>
      <c r="B13" s="147">
        <v>1</v>
      </c>
      <c r="C13" s="143">
        <v>0</v>
      </c>
      <c r="D13" s="147">
        <v>0</v>
      </c>
      <c r="E13" s="139">
        <v>0</v>
      </c>
      <c r="F13" s="139">
        <v>0</v>
      </c>
      <c r="G13" s="143">
        <v>0</v>
      </c>
      <c r="H13" s="147">
        <v>0</v>
      </c>
      <c r="I13" s="139">
        <v>0</v>
      </c>
      <c r="J13" s="139">
        <v>1</v>
      </c>
      <c r="K13" s="143">
        <v>0</v>
      </c>
      <c r="L13" s="137">
        <v>2</v>
      </c>
      <c r="M13" s="183" t="s">
        <v>44</v>
      </c>
      <c r="N13" s="184"/>
    </row>
    <row r="14" spans="1:14" x14ac:dyDescent="0.25">
      <c r="A14" s="13" t="s">
        <v>21</v>
      </c>
      <c r="B14" s="147">
        <v>2</v>
      </c>
      <c r="C14" s="143">
        <v>0</v>
      </c>
      <c r="D14" s="147">
        <v>0</v>
      </c>
      <c r="E14" s="139">
        <v>0</v>
      </c>
      <c r="F14" s="139">
        <v>0</v>
      </c>
      <c r="G14" s="143">
        <v>0</v>
      </c>
      <c r="H14" s="147">
        <v>0</v>
      </c>
      <c r="I14" s="139">
        <v>0</v>
      </c>
      <c r="J14" s="139">
        <v>2</v>
      </c>
      <c r="K14" s="143">
        <v>0</v>
      </c>
      <c r="L14" s="137">
        <v>4</v>
      </c>
    </row>
    <row r="15" spans="1:14" ht="15.75" thickBot="1" x14ac:dyDescent="0.3">
      <c r="A15" s="14" t="s">
        <v>22</v>
      </c>
      <c r="B15" s="132">
        <v>10</v>
      </c>
      <c r="C15" s="131">
        <v>51</v>
      </c>
      <c r="D15" s="132">
        <v>27</v>
      </c>
      <c r="E15" s="140">
        <v>0</v>
      </c>
      <c r="F15" s="140">
        <v>1</v>
      </c>
      <c r="G15" s="131">
        <v>0</v>
      </c>
      <c r="H15" s="132">
        <v>0</v>
      </c>
      <c r="I15" s="140">
        <v>59</v>
      </c>
      <c r="J15" s="140">
        <v>39</v>
      </c>
      <c r="K15" s="131">
        <v>0</v>
      </c>
      <c r="L15" s="138">
        <v>187</v>
      </c>
    </row>
    <row r="16" spans="1:14" ht="16.5" thickBot="1" x14ac:dyDescent="0.3">
      <c r="A16" s="16" t="s">
        <v>23</v>
      </c>
      <c r="B16" s="135">
        <v>162</v>
      </c>
      <c r="C16" s="134">
        <v>583</v>
      </c>
      <c r="D16" s="135">
        <v>179</v>
      </c>
      <c r="E16" s="133">
        <v>56</v>
      </c>
      <c r="F16" s="133">
        <v>3</v>
      </c>
      <c r="G16" s="134">
        <v>0</v>
      </c>
      <c r="H16" s="135">
        <v>11</v>
      </c>
      <c r="I16" s="133">
        <v>922</v>
      </c>
      <c r="J16" s="133">
        <v>139</v>
      </c>
      <c r="K16" s="134">
        <v>0</v>
      </c>
      <c r="L16" s="136">
        <v>2055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65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46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6">
        <v>528</v>
      </c>
      <c r="C37" s="141">
        <v>180</v>
      </c>
      <c r="D37" s="141">
        <v>179</v>
      </c>
      <c r="E37" s="141">
        <v>194</v>
      </c>
      <c r="F37" s="141">
        <v>227</v>
      </c>
      <c r="G37" s="141">
        <v>180</v>
      </c>
      <c r="H37" s="142">
        <v>0</v>
      </c>
      <c r="I37" s="141">
        <v>90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147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43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147">
        <v>11</v>
      </c>
      <c r="C39" s="139">
        <v>4</v>
      </c>
      <c r="D39" s="139">
        <v>4</v>
      </c>
      <c r="E39" s="139">
        <v>4</v>
      </c>
      <c r="F39" s="139">
        <v>4</v>
      </c>
      <c r="G39" s="139">
        <v>6</v>
      </c>
      <c r="H39" s="143">
        <v>0</v>
      </c>
      <c r="I39" s="139">
        <v>10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147">
        <v>1</v>
      </c>
      <c r="C40" s="139">
        <v>1</v>
      </c>
      <c r="D40" s="139">
        <v>1</v>
      </c>
      <c r="E40" s="139">
        <v>1</v>
      </c>
      <c r="F40" s="139">
        <v>1</v>
      </c>
      <c r="G40" s="139">
        <v>1</v>
      </c>
      <c r="H40" s="143">
        <v>0</v>
      </c>
      <c r="I40" s="139">
        <v>1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147">
        <v>5</v>
      </c>
      <c r="C41" s="139">
        <v>1</v>
      </c>
      <c r="D41" s="139">
        <v>1</v>
      </c>
      <c r="E41" s="139">
        <v>1</v>
      </c>
      <c r="F41" s="139">
        <v>1</v>
      </c>
      <c r="G41" s="139">
        <v>1</v>
      </c>
      <c r="H41" s="143">
        <v>0</v>
      </c>
      <c r="I41" s="139">
        <v>5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147">
        <v>0</v>
      </c>
      <c r="C42" s="139">
        <v>0</v>
      </c>
      <c r="D42" s="139">
        <v>0</v>
      </c>
      <c r="E42" s="139">
        <v>0</v>
      </c>
      <c r="F42" s="139">
        <v>0</v>
      </c>
      <c r="G42" s="139">
        <v>0</v>
      </c>
      <c r="H42" s="143">
        <v>0</v>
      </c>
      <c r="I42" s="139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147">
        <v>8</v>
      </c>
      <c r="C43" s="139">
        <v>1</v>
      </c>
      <c r="D43" s="139">
        <v>1</v>
      </c>
      <c r="E43" s="139">
        <v>1</v>
      </c>
      <c r="F43" s="139">
        <v>1</v>
      </c>
      <c r="G43" s="139">
        <v>1</v>
      </c>
      <c r="H43" s="143">
        <v>0</v>
      </c>
      <c r="I43" s="139">
        <v>7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147">
        <v>99</v>
      </c>
      <c r="C44" s="139">
        <v>37</v>
      </c>
      <c r="D44" s="139">
        <v>36</v>
      </c>
      <c r="E44" s="139">
        <v>38</v>
      </c>
      <c r="F44" s="139">
        <v>57</v>
      </c>
      <c r="G44" s="139">
        <v>35</v>
      </c>
      <c r="H44" s="143">
        <v>0</v>
      </c>
      <c r="I44" s="139">
        <v>14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147">
        <v>192</v>
      </c>
      <c r="C45" s="139">
        <v>84</v>
      </c>
      <c r="D45" s="139">
        <v>83</v>
      </c>
      <c r="E45" s="139">
        <v>82</v>
      </c>
      <c r="F45" s="139">
        <v>107</v>
      </c>
      <c r="G45" s="139">
        <v>80</v>
      </c>
      <c r="H45" s="143">
        <v>0</v>
      </c>
      <c r="I45" s="139">
        <v>10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147">
        <v>1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43">
        <v>0</v>
      </c>
      <c r="I46" s="139">
        <v>1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147">
        <v>2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43">
        <v>0</v>
      </c>
      <c r="I47" s="139">
        <v>2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148">
        <v>81</v>
      </c>
      <c r="C48" s="144">
        <v>34</v>
      </c>
      <c r="D48" s="144">
        <v>30</v>
      </c>
      <c r="E48" s="144">
        <v>37</v>
      </c>
      <c r="F48" s="144">
        <v>35</v>
      </c>
      <c r="G48" s="144">
        <v>30</v>
      </c>
      <c r="H48" s="145">
        <v>0</v>
      </c>
      <c r="I48" s="140">
        <v>39</v>
      </c>
      <c r="J48" s="163">
        <v>9.4907407407407408E-4</v>
      </c>
      <c r="K48" s="163">
        <v>4.9768518518518521E-3</v>
      </c>
      <c r="L48" s="164">
        <v>1.7094907407407409E-2</v>
      </c>
    </row>
    <row r="49" spans="1:14" ht="15.75" thickBot="1" x14ac:dyDescent="0.3">
      <c r="A49" s="30" t="s">
        <v>23</v>
      </c>
      <c r="B49" s="22">
        <f>SUM(B37:B48)</f>
        <v>928</v>
      </c>
      <c r="C49" s="17">
        <f t="shared" ref="C49:H49" si="0">SUM(C37:C48)</f>
        <v>342</v>
      </c>
      <c r="D49" s="17">
        <f t="shared" si="0"/>
        <v>335</v>
      </c>
      <c r="E49" s="17">
        <f t="shared" si="0"/>
        <v>358</v>
      </c>
      <c r="F49" s="17">
        <f t="shared" si="0"/>
        <v>433</v>
      </c>
      <c r="G49" s="31">
        <f t="shared" si="0"/>
        <v>334</v>
      </c>
      <c r="H49" s="31">
        <f t="shared" si="0"/>
        <v>0</v>
      </c>
      <c r="I49" s="22">
        <f>SUM(I37:I48)</f>
        <v>179</v>
      </c>
      <c r="J49" s="40"/>
      <c r="K49" s="40"/>
      <c r="L49" s="40"/>
      <c r="M49" s="171"/>
      <c r="N49" s="172"/>
    </row>
    <row r="50" spans="1:14" ht="21.75" thickBot="1" x14ac:dyDescent="0.3">
      <c r="A50" s="173" t="s">
        <v>64</v>
      </c>
      <c r="B50" s="174"/>
      <c r="C50" s="174"/>
      <c r="D50" s="174"/>
      <c r="E50" s="174"/>
      <c r="F50" s="175"/>
      <c r="G50" s="50"/>
      <c r="H50" s="106"/>
    </row>
    <row r="51" spans="1:14" ht="30.75" thickBot="1" x14ac:dyDescent="0.3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 x14ac:dyDescent="0.25">
      <c r="A52" s="42" t="s">
        <v>1</v>
      </c>
      <c r="B52" s="149">
        <v>173</v>
      </c>
      <c r="C52" s="150">
        <v>213</v>
      </c>
      <c r="D52" s="150">
        <v>401</v>
      </c>
      <c r="E52" s="150">
        <v>307</v>
      </c>
      <c r="F52" s="151">
        <v>205</v>
      </c>
      <c r="G52" s="49"/>
      <c r="H52" s="49"/>
      <c r="I52" s="49"/>
      <c r="J52" s="51"/>
      <c r="K52" s="51"/>
      <c r="L52" s="51"/>
      <c r="M52" s="50"/>
      <c r="N52" s="106"/>
    </row>
    <row r="53" spans="1:14" x14ac:dyDescent="0.25">
      <c r="A53" s="41" t="s">
        <v>12</v>
      </c>
      <c r="B53" s="152">
        <v>0</v>
      </c>
      <c r="C53" s="153">
        <v>0</v>
      </c>
      <c r="D53" s="153">
        <v>0</v>
      </c>
      <c r="E53" s="153">
        <v>0</v>
      </c>
      <c r="F53" s="154">
        <v>0</v>
      </c>
      <c r="G53" s="49"/>
      <c r="H53" s="49"/>
      <c r="I53" s="49"/>
      <c r="J53" s="51"/>
      <c r="K53" s="51"/>
      <c r="L53" s="51"/>
      <c r="M53" s="50"/>
      <c r="N53" s="106"/>
    </row>
    <row r="54" spans="1:14" x14ac:dyDescent="0.25">
      <c r="A54" s="41" t="s">
        <v>13</v>
      </c>
      <c r="B54" s="152">
        <v>4</v>
      </c>
      <c r="C54" s="153">
        <v>5</v>
      </c>
      <c r="D54" s="153">
        <v>8</v>
      </c>
      <c r="E54" s="153">
        <v>8</v>
      </c>
      <c r="F54" s="154">
        <v>5</v>
      </c>
      <c r="G54" s="49"/>
      <c r="H54" s="49"/>
      <c r="I54" s="49"/>
      <c r="J54" s="51"/>
      <c r="K54" s="51"/>
      <c r="L54" s="51"/>
      <c r="M54" s="50"/>
      <c r="N54" s="106"/>
    </row>
    <row r="55" spans="1:14" x14ac:dyDescent="0.25">
      <c r="A55" s="41" t="s">
        <v>14</v>
      </c>
      <c r="B55" s="152">
        <v>1</v>
      </c>
      <c r="C55" s="153">
        <v>1</v>
      </c>
      <c r="D55" s="153">
        <v>1</v>
      </c>
      <c r="E55" s="153">
        <v>1</v>
      </c>
      <c r="F55" s="154">
        <v>1</v>
      </c>
      <c r="G55" s="49"/>
      <c r="H55" s="49"/>
      <c r="I55" s="49"/>
      <c r="J55" s="51"/>
      <c r="K55" s="51"/>
      <c r="L55" s="51"/>
      <c r="M55" s="50"/>
      <c r="N55" s="106"/>
    </row>
    <row r="56" spans="1:14" x14ac:dyDescent="0.25">
      <c r="A56" s="41" t="s">
        <v>17</v>
      </c>
      <c r="B56" s="152">
        <v>1</v>
      </c>
      <c r="C56" s="153">
        <v>1</v>
      </c>
      <c r="D56" s="153">
        <v>3</v>
      </c>
      <c r="E56" s="153">
        <v>3</v>
      </c>
      <c r="F56" s="154">
        <v>1</v>
      </c>
      <c r="G56" s="49"/>
      <c r="H56" s="49"/>
      <c r="I56" s="49"/>
      <c r="J56" s="51"/>
      <c r="K56" s="51"/>
      <c r="L56" s="51"/>
      <c r="M56" s="50"/>
      <c r="N56" s="106"/>
    </row>
    <row r="57" spans="1:14" x14ac:dyDescent="0.25">
      <c r="A57" s="41" t="s">
        <v>15</v>
      </c>
      <c r="B57" s="152">
        <v>0</v>
      </c>
      <c r="C57" s="153">
        <v>0</v>
      </c>
      <c r="D57" s="153">
        <v>0</v>
      </c>
      <c r="E57" s="153">
        <v>0</v>
      </c>
      <c r="F57" s="154">
        <v>0</v>
      </c>
      <c r="G57" s="49"/>
      <c r="H57" s="49"/>
      <c r="I57" s="49"/>
      <c r="J57" s="51"/>
      <c r="K57" s="51"/>
      <c r="L57" s="51"/>
      <c r="M57" s="50"/>
      <c r="N57" s="106"/>
    </row>
    <row r="58" spans="1:14" x14ac:dyDescent="0.25">
      <c r="A58" s="41" t="s">
        <v>16</v>
      </c>
      <c r="B58" s="152">
        <v>1</v>
      </c>
      <c r="C58" s="153">
        <v>3</v>
      </c>
      <c r="D58" s="153">
        <v>4</v>
      </c>
      <c r="E58" s="153">
        <v>2</v>
      </c>
      <c r="F58" s="154">
        <v>2</v>
      </c>
      <c r="G58" s="49"/>
      <c r="H58" s="49"/>
      <c r="I58" s="49"/>
      <c r="J58" s="51"/>
      <c r="K58" s="51"/>
      <c r="L58" s="51"/>
      <c r="M58" s="50"/>
      <c r="N58" s="106"/>
    </row>
    <row r="59" spans="1:14" x14ac:dyDescent="0.25">
      <c r="A59" s="41" t="s">
        <v>18</v>
      </c>
      <c r="B59" s="152">
        <v>35</v>
      </c>
      <c r="C59" s="153">
        <v>42</v>
      </c>
      <c r="D59" s="153">
        <v>80</v>
      </c>
      <c r="E59" s="153">
        <v>65</v>
      </c>
      <c r="F59" s="154">
        <v>41</v>
      </c>
      <c r="G59" s="49"/>
      <c r="H59" s="49"/>
      <c r="I59" s="49"/>
      <c r="J59" s="51"/>
      <c r="K59" s="51"/>
      <c r="L59" s="51"/>
      <c r="M59" s="50"/>
      <c r="N59" s="106"/>
    </row>
    <row r="60" spans="1:14" x14ac:dyDescent="0.25">
      <c r="A60" s="41" t="s">
        <v>19</v>
      </c>
      <c r="B60" s="152">
        <v>80</v>
      </c>
      <c r="C60" s="153">
        <v>89</v>
      </c>
      <c r="D60" s="153">
        <v>158</v>
      </c>
      <c r="E60" s="153">
        <v>130</v>
      </c>
      <c r="F60" s="154">
        <v>84</v>
      </c>
      <c r="G60" s="49"/>
      <c r="H60" s="49"/>
      <c r="I60" s="49"/>
      <c r="J60" s="51"/>
      <c r="K60" s="51"/>
      <c r="L60" s="51"/>
      <c r="M60" s="50"/>
      <c r="N60" s="106"/>
    </row>
    <row r="61" spans="1:14" x14ac:dyDescent="0.25">
      <c r="A61" s="41" t="s">
        <v>20</v>
      </c>
      <c r="B61" s="152">
        <v>0</v>
      </c>
      <c r="C61" s="153">
        <v>0</v>
      </c>
      <c r="D61" s="153">
        <v>1</v>
      </c>
      <c r="E61" s="153">
        <v>0</v>
      </c>
      <c r="F61" s="154">
        <v>0</v>
      </c>
      <c r="G61" s="49"/>
      <c r="H61" s="49"/>
      <c r="I61" s="49"/>
      <c r="J61" s="51"/>
      <c r="K61" s="51"/>
      <c r="L61" s="51"/>
      <c r="M61" s="50"/>
      <c r="N61" s="106"/>
    </row>
    <row r="62" spans="1:14" x14ac:dyDescent="0.25">
      <c r="A62" s="41" t="s">
        <v>21</v>
      </c>
      <c r="B62" s="152">
        <v>0</v>
      </c>
      <c r="C62" s="153">
        <v>0</v>
      </c>
      <c r="D62" s="153">
        <v>2</v>
      </c>
      <c r="E62" s="153">
        <v>0</v>
      </c>
      <c r="F62" s="154">
        <v>0</v>
      </c>
      <c r="G62" s="49"/>
      <c r="H62" s="49"/>
      <c r="I62" s="49"/>
      <c r="J62" s="51"/>
      <c r="K62" s="51"/>
      <c r="L62" s="51"/>
      <c r="M62" s="50"/>
      <c r="N62" s="106"/>
    </row>
    <row r="63" spans="1:14" ht="15.75" thickBot="1" x14ac:dyDescent="0.3">
      <c r="A63" s="52" t="s">
        <v>22</v>
      </c>
      <c r="B63" s="155">
        <v>30</v>
      </c>
      <c r="C63" s="156">
        <v>35</v>
      </c>
      <c r="D63" s="156">
        <v>69</v>
      </c>
      <c r="E63" s="156">
        <v>49</v>
      </c>
      <c r="F63" s="157">
        <v>30</v>
      </c>
      <c r="G63" s="49"/>
      <c r="H63" s="49"/>
      <c r="I63" s="49"/>
      <c r="J63" s="51"/>
      <c r="K63" s="51"/>
      <c r="L63" s="51"/>
      <c r="M63" s="50"/>
      <c r="N63" s="106"/>
    </row>
    <row r="64" spans="1:14" ht="15.75" thickBot="1" x14ac:dyDescent="0.3">
      <c r="A64" s="16" t="s">
        <v>23</v>
      </c>
      <c r="B64" s="54">
        <f>SUM(B52:B63)</f>
        <v>325</v>
      </c>
      <c r="C64" s="55">
        <f t="shared" ref="C64:F64" si="1">SUM(C52:C63)</f>
        <v>389</v>
      </c>
      <c r="D64" s="55">
        <f t="shared" si="1"/>
        <v>727</v>
      </c>
      <c r="E64" s="55">
        <f t="shared" si="1"/>
        <v>565</v>
      </c>
      <c r="F64" s="56">
        <f t="shared" si="1"/>
        <v>369</v>
      </c>
      <c r="G64" s="49"/>
      <c r="H64" s="49"/>
      <c r="I64" s="49"/>
      <c r="J64" s="51"/>
      <c r="K64" s="51"/>
      <c r="L64" s="51"/>
      <c r="M64" s="50"/>
      <c r="N64" s="106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zoomScaleSheetLayoutView="90" workbookViewId="0">
      <selection activeCell="E64" sqref="E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 x14ac:dyDescent="0.3">
      <c r="A1" s="173" t="s">
        <v>69</v>
      </c>
      <c r="B1" s="174"/>
      <c r="C1" s="174"/>
      <c r="D1" s="174"/>
      <c r="E1" s="174"/>
      <c r="F1" s="174"/>
      <c r="G1" s="174"/>
      <c r="H1" s="174"/>
      <c r="I1" s="174"/>
      <c r="J1" s="174"/>
      <c r="K1" s="175"/>
    </row>
    <row r="2" spans="1:13" ht="20.25" customHeight="1" thickBot="1" x14ac:dyDescent="0.3">
      <c r="B2" s="176" t="s">
        <v>25</v>
      </c>
      <c r="C2" s="177"/>
      <c r="D2" s="179"/>
      <c r="E2" s="179"/>
      <c r="F2" s="180"/>
      <c r="G2" s="181" t="s">
        <v>47</v>
      </c>
      <c r="H2" s="182"/>
      <c r="I2" s="182"/>
      <c r="J2" s="182"/>
    </row>
    <row r="3" spans="1:13" ht="30" customHeight="1" thickBot="1" x14ac:dyDescent="0.3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 x14ac:dyDescent="0.25">
      <c r="A4" s="12" t="s">
        <v>1</v>
      </c>
      <c r="B4" s="19">
        <v>148</v>
      </c>
      <c r="C4" s="118">
        <v>285</v>
      </c>
      <c r="D4" s="3">
        <v>27</v>
      </c>
      <c r="E4" s="3">
        <v>4</v>
      </c>
      <c r="F4" s="4">
        <v>0</v>
      </c>
      <c r="G4" s="19">
        <v>4</v>
      </c>
      <c r="H4" s="3">
        <v>544</v>
      </c>
      <c r="I4" s="3">
        <v>68</v>
      </c>
      <c r="J4" s="4">
        <v>0</v>
      </c>
      <c r="K4" s="123">
        <v>1080</v>
      </c>
    </row>
    <row r="5" spans="1:13" x14ac:dyDescent="0.25">
      <c r="A5" s="13" t="s">
        <v>12</v>
      </c>
      <c r="B5" s="20">
        <v>0</v>
      </c>
      <c r="C5" s="119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5">
        <v>0</v>
      </c>
      <c r="K5" s="78">
        <v>0</v>
      </c>
    </row>
    <row r="6" spans="1:13" x14ac:dyDescent="0.25">
      <c r="A6" s="13" t="s">
        <v>13</v>
      </c>
      <c r="B6" s="20">
        <v>12</v>
      </c>
      <c r="C6" s="119">
        <v>1</v>
      </c>
      <c r="D6" s="1">
        <v>3</v>
      </c>
      <c r="E6" s="1">
        <v>0</v>
      </c>
      <c r="F6" s="5">
        <v>0</v>
      </c>
      <c r="G6" s="20">
        <v>0</v>
      </c>
      <c r="H6" s="1">
        <v>7</v>
      </c>
      <c r="I6" s="1">
        <v>14</v>
      </c>
      <c r="J6" s="5">
        <v>0</v>
      </c>
      <c r="K6" s="78">
        <v>37</v>
      </c>
    </row>
    <row r="7" spans="1:13" x14ac:dyDescent="0.25">
      <c r="A7" s="13" t="s">
        <v>14</v>
      </c>
      <c r="B7" s="20">
        <v>0</v>
      </c>
      <c r="C7" s="119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0</v>
      </c>
      <c r="J7" s="5">
        <v>0</v>
      </c>
      <c r="K7" s="78">
        <v>0</v>
      </c>
    </row>
    <row r="8" spans="1:13" x14ac:dyDescent="0.25">
      <c r="A8" s="13" t="s">
        <v>17</v>
      </c>
      <c r="B8" s="20">
        <v>2</v>
      </c>
      <c r="C8" s="119">
        <v>1</v>
      </c>
      <c r="D8" s="1">
        <v>0</v>
      </c>
      <c r="E8" s="1">
        <v>0</v>
      </c>
      <c r="F8" s="5">
        <v>0</v>
      </c>
      <c r="G8" s="20">
        <v>0</v>
      </c>
      <c r="H8" s="1">
        <v>0</v>
      </c>
      <c r="I8" s="1">
        <v>6</v>
      </c>
      <c r="J8" s="5">
        <v>0</v>
      </c>
      <c r="K8" s="78">
        <v>9</v>
      </c>
    </row>
    <row r="9" spans="1:13" x14ac:dyDescent="0.25">
      <c r="A9" s="13" t="s">
        <v>15</v>
      </c>
      <c r="B9" s="20">
        <v>0</v>
      </c>
      <c r="C9" s="119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5">
        <v>0</v>
      </c>
      <c r="K9" s="78">
        <v>0</v>
      </c>
    </row>
    <row r="10" spans="1:13" x14ac:dyDescent="0.25">
      <c r="A10" s="13" t="s">
        <v>16</v>
      </c>
      <c r="B10" s="20">
        <v>7</v>
      </c>
      <c r="C10" s="119">
        <v>1</v>
      </c>
      <c r="D10" s="1">
        <v>0</v>
      </c>
      <c r="E10" s="1">
        <v>0</v>
      </c>
      <c r="F10" s="5">
        <v>0</v>
      </c>
      <c r="G10" s="20">
        <v>0</v>
      </c>
      <c r="H10" s="1">
        <v>2</v>
      </c>
      <c r="I10" s="1">
        <v>11</v>
      </c>
      <c r="J10" s="5">
        <v>0</v>
      </c>
      <c r="K10" s="78">
        <v>21</v>
      </c>
    </row>
    <row r="11" spans="1:13" x14ac:dyDescent="0.25">
      <c r="A11" s="13" t="s">
        <v>18</v>
      </c>
      <c r="B11" s="20">
        <v>2</v>
      </c>
      <c r="C11" s="119">
        <v>76</v>
      </c>
      <c r="D11" s="1">
        <v>0</v>
      </c>
      <c r="E11" s="1">
        <v>1</v>
      </c>
      <c r="F11" s="5">
        <v>0</v>
      </c>
      <c r="G11" s="20">
        <v>0</v>
      </c>
      <c r="H11" s="1">
        <v>111</v>
      </c>
      <c r="I11" s="1">
        <v>3</v>
      </c>
      <c r="J11" s="5">
        <v>0</v>
      </c>
      <c r="K11" s="78">
        <v>193</v>
      </c>
    </row>
    <row r="12" spans="1:13" x14ac:dyDescent="0.25">
      <c r="A12" s="13" t="s">
        <v>19</v>
      </c>
      <c r="B12" s="20">
        <v>2</v>
      </c>
      <c r="C12" s="119">
        <v>152</v>
      </c>
      <c r="D12" s="1">
        <v>2</v>
      </c>
      <c r="E12" s="1">
        <v>2</v>
      </c>
      <c r="F12" s="5">
        <v>0</v>
      </c>
      <c r="G12" s="20">
        <v>0</v>
      </c>
      <c r="H12" s="1">
        <v>211</v>
      </c>
      <c r="I12" s="1">
        <v>8</v>
      </c>
      <c r="J12" s="5">
        <v>0</v>
      </c>
      <c r="K12" s="78">
        <v>377</v>
      </c>
    </row>
    <row r="13" spans="1:13" ht="18.75" x14ac:dyDescent="0.25">
      <c r="A13" s="13" t="s">
        <v>20</v>
      </c>
      <c r="B13" s="20">
        <v>3</v>
      </c>
      <c r="C13" s="119">
        <v>2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3</v>
      </c>
      <c r="J13" s="5">
        <v>0</v>
      </c>
      <c r="K13" s="78">
        <v>8</v>
      </c>
      <c r="L13" s="183" t="s">
        <v>44</v>
      </c>
      <c r="M13" s="184"/>
    </row>
    <row r="14" spans="1:13" x14ac:dyDescent="0.25">
      <c r="A14" s="13" t="s">
        <v>21</v>
      </c>
      <c r="B14" s="20">
        <v>1</v>
      </c>
      <c r="C14" s="119">
        <v>0</v>
      </c>
      <c r="D14" s="1">
        <v>0</v>
      </c>
      <c r="E14" s="1">
        <v>0</v>
      </c>
      <c r="F14" s="5">
        <v>0</v>
      </c>
      <c r="G14" s="20">
        <v>0</v>
      </c>
      <c r="H14" s="1">
        <v>0</v>
      </c>
      <c r="I14" s="1">
        <v>0</v>
      </c>
      <c r="J14" s="5">
        <v>0</v>
      </c>
      <c r="K14" s="78">
        <v>1</v>
      </c>
    </row>
    <row r="15" spans="1:13" ht="15.75" thickBot="1" x14ac:dyDescent="0.3">
      <c r="A15" s="14" t="s">
        <v>22</v>
      </c>
      <c r="B15" s="21">
        <v>8</v>
      </c>
      <c r="C15" s="120">
        <v>65</v>
      </c>
      <c r="D15" s="2">
        <v>0</v>
      </c>
      <c r="E15" s="2">
        <v>1</v>
      </c>
      <c r="F15" s="18">
        <v>0</v>
      </c>
      <c r="G15" s="21">
        <v>0</v>
      </c>
      <c r="H15" s="2">
        <v>30</v>
      </c>
      <c r="I15" s="2">
        <v>29</v>
      </c>
      <c r="J15" s="18">
        <v>0</v>
      </c>
      <c r="K15" s="79">
        <v>0</v>
      </c>
    </row>
    <row r="16" spans="1:13" ht="16.5" thickBot="1" x14ac:dyDescent="0.3">
      <c r="A16" s="16" t="s">
        <v>23</v>
      </c>
      <c r="B16" s="109">
        <f>SUM(B4:B15)</f>
        <v>185</v>
      </c>
      <c r="C16" s="121">
        <v>583</v>
      </c>
      <c r="D16" s="27">
        <f>SUM(D4:D15)</f>
        <v>32</v>
      </c>
      <c r="E16" s="27">
        <v>8</v>
      </c>
      <c r="F16" s="28">
        <f>SUM(F4:F15)</f>
        <v>0</v>
      </c>
      <c r="G16" s="33">
        <v>4</v>
      </c>
      <c r="H16" s="27">
        <f>SUM(H4:H15)</f>
        <v>905</v>
      </c>
      <c r="I16" s="27">
        <f>SUM(I4:I15)</f>
        <v>142</v>
      </c>
      <c r="J16" s="28">
        <f>SUM(J4:J15)</f>
        <v>0</v>
      </c>
      <c r="K16" s="124">
        <v>1726</v>
      </c>
    </row>
    <row r="17" spans="1:15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5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5" s="63" customFormat="1" ht="15.75" x14ac:dyDescent="0.2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5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  <c r="O20" s="63">
        <v>0</v>
      </c>
    </row>
    <row r="21" spans="1:15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5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5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5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5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5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5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5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5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5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5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5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 x14ac:dyDescent="0.45">
      <c r="A35" s="173" t="s">
        <v>68</v>
      </c>
      <c r="B35" s="174"/>
      <c r="C35" s="174"/>
      <c r="D35" s="174"/>
      <c r="E35" s="174"/>
      <c r="F35" s="174"/>
      <c r="G35" s="175"/>
      <c r="H35" s="46" t="s">
        <v>36</v>
      </c>
      <c r="I35" s="185" t="s">
        <v>38</v>
      </c>
      <c r="J35" s="186"/>
      <c r="K35" s="187"/>
      <c r="M35" s="26"/>
    </row>
    <row r="36" spans="1:13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 x14ac:dyDescent="0.25">
      <c r="A37" s="12" t="s">
        <v>1</v>
      </c>
      <c r="B37" s="19">
        <v>497</v>
      </c>
      <c r="C37" s="3">
        <v>168</v>
      </c>
      <c r="D37" s="3">
        <v>181</v>
      </c>
      <c r="E37" s="3">
        <v>232</v>
      </c>
      <c r="F37" s="3">
        <v>159</v>
      </c>
      <c r="G37" s="4">
        <v>0</v>
      </c>
      <c r="H37" s="141">
        <v>68</v>
      </c>
      <c r="I37" s="165">
        <v>1.3541666666666667E-3</v>
      </c>
      <c r="J37" s="165">
        <v>5.6365740740740742E-3</v>
      </c>
      <c r="K37" s="166">
        <v>3.125E-2</v>
      </c>
    </row>
    <row r="38" spans="1:13" x14ac:dyDescent="0.25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39">
        <v>0</v>
      </c>
      <c r="I38" s="161">
        <v>0</v>
      </c>
      <c r="J38" s="161">
        <v>0</v>
      </c>
      <c r="K38" s="162">
        <v>0</v>
      </c>
    </row>
    <row r="39" spans="1:13" x14ac:dyDescent="0.25">
      <c r="A39" s="13" t="s">
        <v>13</v>
      </c>
      <c r="B39" s="20">
        <v>17</v>
      </c>
      <c r="C39" s="1">
        <v>6</v>
      </c>
      <c r="D39" s="1">
        <v>6</v>
      </c>
      <c r="E39" s="84">
        <v>8</v>
      </c>
      <c r="F39" s="84">
        <v>6</v>
      </c>
      <c r="G39" s="85">
        <v>0</v>
      </c>
      <c r="H39" s="139">
        <v>14</v>
      </c>
      <c r="I39" s="161">
        <v>9.9537037037037042E-4</v>
      </c>
      <c r="J39" s="161">
        <v>1.4143518518518519E-2</v>
      </c>
      <c r="K39" s="162">
        <v>3.3958333333333333E-2</v>
      </c>
    </row>
    <row r="40" spans="1:13" x14ac:dyDescent="0.25">
      <c r="A40" s="13" t="s">
        <v>14</v>
      </c>
      <c r="B40" s="20">
        <v>0</v>
      </c>
      <c r="C40" s="1">
        <v>0</v>
      </c>
      <c r="D40" s="1">
        <v>0</v>
      </c>
      <c r="E40" s="84">
        <v>0</v>
      </c>
      <c r="F40" s="84">
        <v>0</v>
      </c>
      <c r="G40" s="85">
        <v>0</v>
      </c>
      <c r="H40" s="139">
        <v>0</v>
      </c>
      <c r="I40" s="161">
        <v>0</v>
      </c>
      <c r="J40" s="161">
        <v>0</v>
      </c>
      <c r="K40" s="162">
        <v>0</v>
      </c>
    </row>
    <row r="41" spans="1:13" x14ac:dyDescent="0.25">
      <c r="A41" s="13" t="s">
        <v>17</v>
      </c>
      <c r="B41" s="20">
        <v>6</v>
      </c>
      <c r="C41" s="1">
        <v>3</v>
      </c>
      <c r="D41" s="84">
        <v>3</v>
      </c>
      <c r="E41" s="84">
        <v>3</v>
      </c>
      <c r="F41" s="84">
        <v>3</v>
      </c>
      <c r="G41" s="85">
        <v>0</v>
      </c>
      <c r="H41" s="139">
        <v>6</v>
      </c>
      <c r="I41" s="161">
        <v>1.1689814814814816E-3</v>
      </c>
      <c r="J41" s="161">
        <v>2.3090277777777779E-2</v>
      </c>
      <c r="K41" s="162">
        <v>3.0266203703703708E-2</v>
      </c>
    </row>
    <row r="42" spans="1:13" x14ac:dyDescent="0.25">
      <c r="A42" s="13" t="s">
        <v>15</v>
      </c>
      <c r="B42" s="20">
        <v>0</v>
      </c>
      <c r="C42" s="1">
        <v>0</v>
      </c>
      <c r="D42" s="1">
        <v>0</v>
      </c>
      <c r="E42" s="84">
        <v>0</v>
      </c>
      <c r="F42" s="84">
        <v>0</v>
      </c>
      <c r="G42" s="85">
        <v>0</v>
      </c>
      <c r="H42" s="139">
        <v>0</v>
      </c>
      <c r="I42" s="161">
        <v>0</v>
      </c>
      <c r="J42" s="161">
        <v>0</v>
      </c>
      <c r="K42" s="162">
        <v>0</v>
      </c>
    </row>
    <row r="43" spans="1:13" x14ac:dyDescent="0.25">
      <c r="A43" s="13" t="s">
        <v>16</v>
      </c>
      <c r="B43" s="20">
        <v>12</v>
      </c>
      <c r="C43" s="1">
        <v>5</v>
      </c>
      <c r="D43" s="1">
        <v>5</v>
      </c>
      <c r="E43" s="84">
        <v>6</v>
      </c>
      <c r="F43" s="84">
        <v>5</v>
      </c>
      <c r="G43" s="85">
        <v>0</v>
      </c>
      <c r="H43" s="139">
        <v>11</v>
      </c>
      <c r="I43" s="161">
        <v>6.9444444444444447E-4</v>
      </c>
      <c r="J43" s="161">
        <v>1.5011574074074075E-2</v>
      </c>
      <c r="K43" s="162">
        <v>5.1921296296296299E-2</v>
      </c>
    </row>
    <row r="44" spans="1:13" x14ac:dyDescent="0.25">
      <c r="A44" s="13" t="s">
        <v>18</v>
      </c>
      <c r="B44" s="20">
        <v>92</v>
      </c>
      <c r="C44" s="1">
        <v>32</v>
      </c>
      <c r="D44" s="1">
        <v>31</v>
      </c>
      <c r="E44" s="84">
        <v>47</v>
      </c>
      <c r="F44" s="84">
        <v>30</v>
      </c>
      <c r="G44" s="85">
        <v>0</v>
      </c>
      <c r="H44" s="139">
        <v>3</v>
      </c>
      <c r="I44" s="161">
        <v>1.4930555555555556E-3</v>
      </c>
      <c r="J44" s="161">
        <v>1.2546296296296297E-2</v>
      </c>
      <c r="K44" s="162">
        <v>3.1620370370370368E-2</v>
      </c>
    </row>
    <row r="45" spans="1:13" x14ac:dyDescent="0.25">
      <c r="A45" s="13" t="s">
        <v>19</v>
      </c>
      <c r="B45" s="20">
        <v>158</v>
      </c>
      <c r="C45" s="1">
        <v>59</v>
      </c>
      <c r="D45" s="1">
        <v>58</v>
      </c>
      <c r="E45" s="84">
        <v>91</v>
      </c>
      <c r="F45" s="84">
        <v>53</v>
      </c>
      <c r="G45" s="85">
        <v>0</v>
      </c>
      <c r="H45" s="139">
        <v>8</v>
      </c>
      <c r="I45" s="161">
        <v>1.423611111111111E-3</v>
      </c>
      <c r="J45" s="161">
        <v>5.7870370370370376E-3</v>
      </c>
      <c r="K45" s="162">
        <v>1.2650462962962962E-2</v>
      </c>
    </row>
    <row r="46" spans="1:13" x14ac:dyDescent="0.25">
      <c r="A46" s="13" t="s">
        <v>20</v>
      </c>
      <c r="B46" s="20">
        <v>3</v>
      </c>
      <c r="C46" s="1">
        <v>0</v>
      </c>
      <c r="D46" s="1">
        <v>0</v>
      </c>
      <c r="E46" s="84">
        <v>0</v>
      </c>
      <c r="F46" s="84">
        <v>0</v>
      </c>
      <c r="G46" s="85">
        <v>0</v>
      </c>
      <c r="H46" s="139">
        <v>3</v>
      </c>
      <c r="I46" s="161">
        <v>1.6319444444444445E-3</v>
      </c>
      <c r="J46" s="161">
        <v>1.9699074074074074E-2</v>
      </c>
      <c r="K46" s="162">
        <v>6.1168981481481477E-2</v>
      </c>
      <c r="L46" s="39"/>
    </row>
    <row r="47" spans="1:13" x14ac:dyDescent="0.25">
      <c r="A47" s="13" t="s">
        <v>21</v>
      </c>
      <c r="B47" s="20">
        <v>0</v>
      </c>
      <c r="C47" s="1">
        <v>0</v>
      </c>
      <c r="D47" s="1">
        <v>0</v>
      </c>
      <c r="E47" s="84">
        <v>0</v>
      </c>
      <c r="F47" s="84">
        <v>0</v>
      </c>
      <c r="G47" s="85">
        <v>0</v>
      </c>
      <c r="H47" s="139">
        <v>0</v>
      </c>
      <c r="I47" s="161">
        <v>0</v>
      </c>
      <c r="J47" s="161">
        <v>0</v>
      </c>
      <c r="K47" s="162">
        <v>0</v>
      </c>
    </row>
    <row r="48" spans="1:13" ht="15.75" thickBot="1" x14ac:dyDescent="0.3">
      <c r="A48" s="25" t="s">
        <v>22</v>
      </c>
      <c r="B48" s="23">
        <v>68</v>
      </c>
      <c r="C48" s="6">
        <v>26</v>
      </c>
      <c r="D48" s="6">
        <v>25</v>
      </c>
      <c r="E48" s="99">
        <v>36</v>
      </c>
      <c r="F48" s="99">
        <v>23</v>
      </c>
      <c r="G48" s="110">
        <v>0</v>
      </c>
      <c r="H48" s="140">
        <v>29</v>
      </c>
      <c r="I48" s="163">
        <v>1.3773148148148147E-3</v>
      </c>
      <c r="J48" s="163">
        <v>6.2499999999999995E-3</v>
      </c>
      <c r="K48" s="164">
        <v>8.3796296296296292E-3</v>
      </c>
    </row>
    <row r="49" spans="1:13" ht="15.75" thickBot="1" x14ac:dyDescent="0.3">
      <c r="A49" s="30" t="s">
        <v>23</v>
      </c>
      <c r="B49" s="22">
        <f>SUM(B37:B48)</f>
        <v>853</v>
      </c>
      <c r="C49" s="17">
        <f t="shared" ref="C49:G49" si="0">SUM(C37:C48)</f>
        <v>299</v>
      </c>
      <c r="D49" s="17">
        <f t="shared" si="0"/>
        <v>309</v>
      </c>
      <c r="E49" s="111">
        <f t="shared" si="0"/>
        <v>423</v>
      </c>
      <c r="F49" s="112">
        <f t="shared" si="0"/>
        <v>279</v>
      </c>
      <c r="G49" s="112">
        <f t="shared" si="0"/>
        <v>0</v>
      </c>
      <c r="H49" s="113">
        <f>SUM(H37:H48)</f>
        <v>142</v>
      </c>
      <c r="I49" s="114"/>
      <c r="J49" s="114"/>
      <c r="K49" s="114"/>
      <c r="L49" s="171"/>
      <c r="M49" s="172"/>
    </row>
    <row r="50" spans="1:13" ht="21.75" thickBot="1" x14ac:dyDescent="0.3">
      <c r="A50" s="173" t="s">
        <v>67</v>
      </c>
      <c r="B50" s="174"/>
      <c r="C50" s="174"/>
      <c r="D50" s="174"/>
      <c r="E50" s="175"/>
      <c r="F50" s="50"/>
      <c r="G50" s="107"/>
    </row>
    <row r="51" spans="1:13" ht="30.75" thickBot="1" x14ac:dyDescent="0.3">
      <c r="A51" s="102" t="s">
        <v>0</v>
      </c>
      <c r="B51" s="167" t="s">
        <v>39</v>
      </c>
      <c r="C51" s="168" t="s">
        <v>40</v>
      </c>
      <c r="D51" s="169" t="s">
        <v>42</v>
      </c>
      <c r="E51" s="170" t="s">
        <v>43</v>
      </c>
      <c r="F51" s="50"/>
      <c r="G51" s="107"/>
    </row>
    <row r="52" spans="1:13" x14ac:dyDescent="0.25">
      <c r="A52" s="42" t="s">
        <v>1</v>
      </c>
      <c r="B52" s="108">
        <v>160</v>
      </c>
      <c r="C52" s="67">
        <v>190</v>
      </c>
      <c r="D52" s="67">
        <v>288</v>
      </c>
      <c r="E52" s="68">
        <v>191</v>
      </c>
      <c r="F52" s="49"/>
      <c r="G52" s="49"/>
      <c r="H52" s="49"/>
      <c r="I52" s="51"/>
      <c r="J52" s="51"/>
      <c r="K52" s="51"/>
      <c r="L52" s="50"/>
      <c r="M52" s="107"/>
    </row>
    <row r="53" spans="1:13" x14ac:dyDescent="0.25">
      <c r="A53" s="41" t="s">
        <v>12</v>
      </c>
      <c r="B53" s="69">
        <v>0</v>
      </c>
      <c r="C53" s="70">
        <v>0</v>
      </c>
      <c r="D53" s="70">
        <v>0</v>
      </c>
      <c r="E53" s="71">
        <v>0</v>
      </c>
      <c r="F53" s="49"/>
      <c r="G53" s="49"/>
      <c r="H53" s="49"/>
      <c r="I53" s="51"/>
      <c r="J53" s="51"/>
      <c r="K53" s="51"/>
      <c r="L53" s="50"/>
      <c r="M53" s="107"/>
    </row>
    <row r="54" spans="1:13" x14ac:dyDescent="0.25">
      <c r="A54" s="41" t="s">
        <v>13</v>
      </c>
      <c r="B54" s="69">
        <v>6</v>
      </c>
      <c r="C54" s="70">
        <v>7</v>
      </c>
      <c r="D54" s="70">
        <v>8</v>
      </c>
      <c r="E54" s="71">
        <v>10</v>
      </c>
      <c r="F54" s="49"/>
      <c r="G54" s="49"/>
      <c r="H54" s="49"/>
      <c r="I54" s="51"/>
      <c r="J54" s="51"/>
      <c r="K54" s="51"/>
      <c r="L54" s="50"/>
      <c r="M54" s="107"/>
    </row>
    <row r="55" spans="1:13" x14ac:dyDescent="0.25">
      <c r="A55" s="41" t="s">
        <v>14</v>
      </c>
      <c r="B55" s="69">
        <v>0</v>
      </c>
      <c r="C55" s="70">
        <v>0</v>
      </c>
      <c r="D55" s="70">
        <v>0</v>
      </c>
      <c r="E55" s="71">
        <v>0</v>
      </c>
      <c r="F55" s="49"/>
      <c r="G55" s="49"/>
      <c r="H55" s="49"/>
      <c r="I55" s="51"/>
      <c r="J55" s="51"/>
      <c r="K55" s="51"/>
      <c r="L55" s="50"/>
      <c r="M55" s="107"/>
    </row>
    <row r="56" spans="1:13" x14ac:dyDescent="0.25">
      <c r="A56" s="41" t="s">
        <v>17</v>
      </c>
      <c r="B56" s="69">
        <v>3</v>
      </c>
      <c r="C56" s="70">
        <v>3</v>
      </c>
      <c r="D56" s="70">
        <v>5</v>
      </c>
      <c r="E56" s="71">
        <v>3</v>
      </c>
      <c r="F56" s="49"/>
      <c r="G56" s="49"/>
      <c r="H56" s="49"/>
      <c r="I56" s="51"/>
      <c r="J56" s="51"/>
      <c r="K56" s="51"/>
      <c r="L56" s="50"/>
      <c r="M56" s="107"/>
    </row>
    <row r="57" spans="1:13" x14ac:dyDescent="0.25">
      <c r="A57" s="41" t="s">
        <v>15</v>
      </c>
      <c r="B57" s="69">
        <v>0</v>
      </c>
      <c r="C57" s="70">
        <v>6</v>
      </c>
      <c r="D57" s="70">
        <v>0</v>
      </c>
      <c r="E57" s="71">
        <v>0</v>
      </c>
      <c r="F57" s="49"/>
      <c r="G57" s="49"/>
      <c r="H57" s="49"/>
      <c r="I57" s="51"/>
      <c r="J57" s="51"/>
      <c r="K57" s="51"/>
      <c r="L57" s="50"/>
      <c r="M57" s="107"/>
    </row>
    <row r="58" spans="1:13" x14ac:dyDescent="0.25">
      <c r="A58" s="41" t="s">
        <v>16</v>
      </c>
      <c r="B58" s="69">
        <v>5</v>
      </c>
      <c r="C58" s="70">
        <v>35</v>
      </c>
      <c r="D58" s="70">
        <v>7</v>
      </c>
      <c r="E58" s="71">
        <v>6</v>
      </c>
      <c r="F58" s="49"/>
      <c r="G58" s="49"/>
      <c r="H58" s="49"/>
      <c r="I58" s="51"/>
      <c r="J58" s="51"/>
      <c r="K58" s="51"/>
      <c r="L58" s="50"/>
      <c r="M58" s="107"/>
    </row>
    <row r="59" spans="1:13" x14ac:dyDescent="0.25">
      <c r="A59" s="41" t="s">
        <v>18</v>
      </c>
      <c r="B59" s="69">
        <v>30</v>
      </c>
      <c r="C59" s="70">
        <v>63</v>
      </c>
      <c r="D59" s="70">
        <v>55</v>
      </c>
      <c r="E59" s="71">
        <v>36</v>
      </c>
      <c r="F59" s="49"/>
      <c r="G59" s="49"/>
      <c r="H59" s="49"/>
      <c r="I59" s="51"/>
      <c r="J59" s="51"/>
      <c r="K59" s="51"/>
      <c r="L59" s="50"/>
      <c r="M59" s="107"/>
    </row>
    <row r="60" spans="1:13" x14ac:dyDescent="0.25">
      <c r="A60" s="41" t="s">
        <v>19</v>
      </c>
      <c r="B60" s="69">
        <v>52</v>
      </c>
      <c r="C60" s="70">
        <v>0</v>
      </c>
      <c r="D60" s="70">
        <v>106</v>
      </c>
      <c r="E60" s="71">
        <v>64</v>
      </c>
      <c r="F60" s="49"/>
      <c r="G60" s="49"/>
      <c r="H60" s="49"/>
      <c r="I60" s="51"/>
      <c r="J60" s="51"/>
      <c r="K60" s="51"/>
      <c r="L60" s="50"/>
      <c r="M60" s="107"/>
    </row>
    <row r="61" spans="1:13" x14ac:dyDescent="0.25">
      <c r="A61" s="41" t="s">
        <v>20</v>
      </c>
      <c r="B61" s="69">
        <v>0</v>
      </c>
      <c r="C61" s="70">
        <v>0</v>
      </c>
      <c r="D61" s="70">
        <v>2</v>
      </c>
      <c r="E61" s="71">
        <v>0</v>
      </c>
      <c r="F61" s="49"/>
      <c r="G61" s="49"/>
      <c r="H61" s="49"/>
      <c r="I61" s="51"/>
      <c r="J61" s="51"/>
      <c r="K61" s="51"/>
      <c r="L61" s="50"/>
      <c r="M61" s="107"/>
    </row>
    <row r="62" spans="1:13" x14ac:dyDescent="0.25">
      <c r="A62" s="41" t="s">
        <v>21</v>
      </c>
      <c r="B62" s="69">
        <v>0</v>
      </c>
      <c r="C62" s="70">
        <v>0</v>
      </c>
      <c r="D62" s="70">
        <v>0</v>
      </c>
      <c r="E62" s="71">
        <v>0</v>
      </c>
      <c r="F62" s="49"/>
      <c r="G62" s="49"/>
      <c r="H62" s="49"/>
      <c r="I62" s="51"/>
      <c r="J62" s="51"/>
      <c r="K62" s="51"/>
      <c r="L62" s="50"/>
      <c r="M62" s="107"/>
    </row>
    <row r="63" spans="1:13" ht="15.75" thickBot="1" x14ac:dyDescent="0.3">
      <c r="A63" s="52" t="s">
        <v>22</v>
      </c>
      <c r="B63" s="72">
        <v>23</v>
      </c>
      <c r="C63" s="73">
        <v>28</v>
      </c>
      <c r="D63" s="73">
        <v>43</v>
      </c>
      <c r="E63" s="74">
        <v>23</v>
      </c>
      <c r="F63" s="49"/>
      <c r="G63" s="49"/>
      <c r="H63" s="49"/>
      <c r="I63" s="51"/>
      <c r="J63" s="51"/>
      <c r="K63" s="51"/>
      <c r="L63" s="50"/>
      <c r="M63" s="107"/>
    </row>
    <row r="64" spans="1:13" ht="15.75" thickBot="1" x14ac:dyDescent="0.3">
      <c r="A64" s="16" t="s">
        <v>23</v>
      </c>
      <c r="B64" s="54">
        <f>SUM(B52:B63)</f>
        <v>279</v>
      </c>
      <c r="C64" s="55">
        <f t="shared" ref="C64:E64" si="1">SUM(C52:C63)</f>
        <v>332</v>
      </c>
      <c r="D64" s="55">
        <f t="shared" si="1"/>
        <v>514</v>
      </c>
      <c r="E64" s="56">
        <f t="shared" si="1"/>
        <v>333</v>
      </c>
      <c r="F64" s="49"/>
      <c r="G64" s="49"/>
      <c r="H64" s="49"/>
      <c r="I64" s="51"/>
      <c r="J64" s="51"/>
      <c r="K64" s="51"/>
      <c r="L64" s="50"/>
      <c r="M64" s="107"/>
    </row>
    <row r="65" spans="1:13" x14ac:dyDescent="0.25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GridLines="0" topLeftCell="A22" zoomScaleSheetLayoutView="90" workbookViewId="0">
      <selection activeCell="G64" sqref="G64"/>
    </sheetView>
  </sheetViews>
  <sheetFormatPr defaultRowHeight="15" x14ac:dyDescent="0.2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 x14ac:dyDescent="0.3">
      <c r="A1" s="173" t="s">
        <v>72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4" ht="20.25" customHeight="1" thickBot="1" x14ac:dyDescent="0.3">
      <c r="B2" s="176" t="s">
        <v>25</v>
      </c>
      <c r="C2" s="177"/>
      <c r="D2" s="178" t="s">
        <v>9</v>
      </c>
      <c r="E2" s="179"/>
      <c r="F2" s="179"/>
      <c r="G2" s="180"/>
      <c r="H2" s="181" t="s">
        <v>47</v>
      </c>
      <c r="I2" s="182"/>
      <c r="J2" s="182"/>
      <c r="K2" s="182"/>
    </row>
    <row r="3" spans="1:14" ht="30" customHeight="1" thickBot="1" x14ac:dyDescent="0.3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 x14ac:dyDescent="0.25">
      <c r="A4" s="12" t="s">
        <v>1</v>
      </c>
      <c r="B4" s="19">
        <v>155</v>
      </c>
      <c r="C4" s="4">
        <v>309</v>
      </c>
      <c r="D4" s="158">
        <v>93</v>
      </c>
      <c r="E4" s="80">
        <v>37</v>
      </c>
      <c r="F4" s="80">
        <v>8</v>
      </c>
      <c r="G4" s="159">
        <v>0</v>
      </c>
      <c r="H4" s="158">
        <v>3</v>
      </c>
      <c r="I4" s="80">
        <v>572</v>
      </c>
      <c r="J4" s="80">
        <v>101</v>
      </c>
      <c r="K4" s="159">
        <v>0</v>
      </c>
      <c r="L4" s="77">
        <v>1278</v>
      </c>
    </row>
    <row r="5" spans="1:14" x14ac:dyDescent="0.25">
      <c r="A5" s="13" t="s">
        <v>12</v>
      </c>
      <c r="B5" s="20">
        <v>0</v>
      </c>
      <c r="C5" s="5">
        <v>0</v>
      </c>
      <c r="D5" s="147">
        <v>0</v>
      </c>
      <c r="E5" s="139">
        <v>0</v>
      </c>
      <c r="F5" s="139">
        <v>0</v>
      </c>
      <c r="G5" s="143">
        <v>0</v>
      </c>
      <c r="H5" s="147">
        <v>0</v>
      </c>
      <c r="I5" s="139">
        <v>0</v>
      </c>
      <c r="J5" s="139">
        <v>0</v>
      </c>
      <c r="K5" s="143">
        <v>0</v>
      </c>
      <c r="L5" s="78">
        <v>0</v>
      </c>
    </row>
    <row r="6" spans="1:14" x14ac:dyDescent="0.25">
      <c r="A6" s="13" t="s">
        <v>13</v>
      </c>
      <c r="B6" s="20">
        <v>10</v>
      </c>
      <c r="C6" s="5">
        <v>0</v>
      </c>
      <c r="D6" s="147">
        <v>30</v>
      </c>
      <c r="E6" s="139">
        <v>6</v>
      </c>
      <c r="F6" s="139">
        <v>0</v>
      </c>
      <c r="G6" s="143">
        <v>0</v>
      </c>
      <c r="H6" s="147">
        <v>0</v>
      </c>
      <c r="I6" s="139">
        <v>37</v>
      </c>
      <c r="J6" s="139">
        <v>11</v>
      </c>
      <c r="K6" s="143">
        <v>0</v>
      </c>
      <c r="L6" s="78">
        <v>104</v>
      </c>
    </row>
    <row r="7" spans="1:14" x14ac:dyDescent="0.25">
      <c r="A7" s="13" t="s">
        <v>14</v>
      </c>
      <c r="B7" s="20">
        <v>0</v>
      </c>
      <c r="C7" s="5">
        <v>0</v>
      </c>
      <c r="D7" s="147">
        <v>0</v>
      </c>
      <c r="E7" s="139">
        <v>0</v>
      </c>
      <c r="F7" s="139">
        <v>0</v>
      </c>
      <c r="G7" s="143">
        <v>0</v>
      </c>
      <c r="H7" s="147">
        <v>0</v>
      </c>
      <c r="I7" s="139">
        <v>0</v>
      </c>
      <c r="J7" s="139">
        <v>0</v>
      </c>
      <c r="K7" s="143">
        <v>0</v>
      </c>
      <c r="L7" s="78">
        <v>0</v>
      </c>
    </row>
    <row r="8" spans="1:14" x14ac:dyDescent="0.25">
      <c r="A8" s="13" t="s">
        <v>17</v>
      </c>
      <c r="B8" s="20">
        <v>0</v>
      </c>
      <c r="C8" s="5">
        <v>0</v>
      </c>
      <c r="D8" s="147">
        <v>2</v>
      </c>
      <c r="E8" s="139">
        <v>0</v>
      </c>
      <c r="F8" s="139">
        <v>0</v>
      </c>
      <c r="G8" s="143">
        <v>0</v>
      </c>
      <c r="H8" s="147">
        <v>0</v>
      </c>
      <c r="I8" s="139">
        <v>2</v>
      </c>
      <c r="J8" s="139">
        <v>0</v>
      </c>
      <c r="K8" s="143">
        <v>0</v>
      </c>
      <c r="L8" s="78">
        <v>4</v>
      </c>
    </row>
    <row r="9" spans="1:14" x14ac:dyDescent="0.25">
      <c r="A9" s="13" t="s">
        <v>15</v>
      </c>
      <c r="B9" s="20">
        <v>0</v>
      </c>
      <c r="C9" s="5">
        <v>0</v>
      </c>
      <c r="D9" s="147">
        <v>1</v>
      </c>
      <c r="E9" s="139">
        <v>0</v>
      </c>
      <c r="F9" s="139">
        <v>0</v>
      </c>
      <c r="G9" s="143">
        <v>0</v>
      </c>
      <c r="H9" s="147">
        <v>0</v>
      </c>
      <c r="I9" s="139">
        <v>2</v>
      </c>
      <c r="J9" s="139">
        <v>0</v>
      </c>
      <c r="K9" s="143">
        <v>0</v>
      </c>
      <c r="L9" s="78">
        <v>3</v>
      </c>
    </row>
    <row r="10" spans="1:14" x14ac:dyDescent="0.25">
      <c r="A10" s="13" t="s">
        <v>16</v>
      </c>
      <c r="B10" s="20">
        <v>5</v>
      </c>
      <c r="C10" s="5">
        <v>0</v>
      </c>
      <c r="D10" s="147">
        <v>4</v>
      </c>
      <c r="E10" s="139">
        <v>0</v>
      </c>
      <c r="F10" s="139">
        <v>0</v>
      </c>
      <c r="G10" s="143">
        <v>0</v>
      </c>
      <c r="H10" s="147">
        <v>0</v>
      </c>
      <c r="I10" s="139">
        <v>4</v>
      </c>
      <c r="J10" s="139">
        <v>6</v>
      </c>
      <c r="K10" s="143">
        <v>0</v>
      </c>
      <c r="L10" s="78">
        <v>19</v>
      </c>
    </row>
    <row r="11" spans="1:14" x14ac:dyDescent="0.25">
      <c r="A11" s="13" t="s">
        <v>18</v>
      </c>
      <c r="B11" s="20">
        <v>8</v>
      </c>
      <c r="C11" s="5">
        <v>84</v>
      </c>
      <c r="D11" s="147">
        <v>28</v>
      </c>
      <c r="E11" s="139">
        <v>0</v>
      </c>
      <c r="F11" s="139">
        <v>0</v>
      </c>
      <c r="G11" s="143">
        <v>0</v>
      </c>
      <c r="H11" s="147">
        <v>1</v>
      </c>
      <c r="I11" s="139">
        <v>124</v>
      </c>
      <c r="J11" s="139">
        <v>8</v>
      </c>
      <c r="K11" s="143">
        <v>0</v>
      </c>
      <c r="L11" s="78">
        <v>253</v>
      </c>
    </row>
    <row r="12" spans="1:14" x14ac:dyDescent="0.25">
      <c r="A12" s="13" t="s">
        <v>19</v>
      </c>
      <c r="B12" s="20">
        <v>6</v>
      </c>
      <c r="C12" s="5">
        <v>147</v>
      </c>
      <c r="D12" s="147">
        <v>46</v>
      </c>
      <c r="E12" s="139">
        <v>7</v>
      </c>
      <c r="F12" s="139">
        <v>2</v>
      </c>
      <c r="G12" s="143">
        <v>0</v>
      </c>
      <c r="H12" s="147">
        <v>1</v>
      </c>
      <c r="I12" s="139">
        <v>221</v>
      </c>
      <c r="J12" s="139">
        <v>6</v>
      </c>
      <c r="K12" s="143">
        <v>0</v>
      </c>
      <c r="L12" s="78">
        <v>436</v>
      </c>
    </row>
    <row r="13" spans="1:14" ht="18.75" x14ac:dyDescent="0.25">
      <c r="A13" s="13" t="s">
        <v>20</v>
      </c>
      <c r="B13" s="20">
        <v>3</v>
      </c>
      <c r="C13" s="5">
        <v>0</v>
      </c>
      <c r="D13" s="147">
        <v>0</v>
      </c>
      <c r="E13" s="139">
        <v>0</v>
      </c>
      <c r="F13" s="139">
        <v>0</v>
      </c>
      <c r="G13" s="143">
        <v>0</v>
      </c>
      <c r="H13" s="147">
        <v>0</v>
      </c>
      <c r="I13" s="139">
        <v>0</v>
      </c>
      <c r="J13" s="139">
        <v>3</v>
      </c>
      <c r="K13" s="143">
        <v>0</v>
      </c>
      <c r="L13" s="78">
        <v>6</v>
      </c>
      <c r="M13" s="183" t="s">
        <v>44</v>
      </c>
      <c r="N13" s="184"/>
    </row>
    <row r="14" spans="1:14" x14ac:dyDescent="0.25">
      <c r="A14" s="13" t="s">
        <v>21</v>
      </c>
      <c r="B14" s="20">
        <v>0</v>
      </c>
      <c r="C14" s="5">
        <v>0</v>
      </c>
      <c r="D14" s="147">
        <v>0</v>
      </c>
      <c r="E14" s="139">
        <v>0</v>
      </c>
      <c r="F14" s="139">
        <v>0</v>
      </c>
      <c r="G14" s="143">
        <v>0</v>
      </c>
      <c r="H14" s="147">
        <v>0</v>
      </c>
      <c r="I14" s="139">
        <v>0</v>
      </c>
      <c r="J14" s="139">
        <v>0</v>
      </c>
      <c r="K14" s="143">
        <v>0</v>
      </c>
      <c r="L14" s="78">
        <v>0</v>
      </c>
    </row>
    <row r="15" spans="1:14" ht="15.75" thickBot="1" x14ac:dyDescent="0.3">
      <c r="A15" s="14" t="s">
        <v>22</v>
      </c>
      <c r="B15" s="21">
        <v>4</v>
      </c>
      <c r="C15" s="18">
        <v>72</v>
      </c>
      <c r="D15" s="132">
        <v>13</v>
      </c>
      <c r="E15" s="140">
        <v>0</v>
      </c>
      <c r="F15" s="140">
        <v>0</v>
      </c>
      <c r="G15" s="131">
        <v>0</v>
      </c>
      <c r="H15" s="132">
        <v>0</v>
      </c>
      <c r="I15" s="140">
        <v>66</v>
      </c>
      <c r="J15" s="140">
        <v>24</v>
      </c>
      <c r="K15" s="131">
        <v>0</v>
      </c>
      <c r="L15" s="79">
        <v>27</v>
      </c>
    </row>
    <row r="16" spans="1:14" ht="16.5" thickBot="1" x14ac:dyDescent="0.3">
      <c r="A16" s="16" t="s">
        <v>23</v>
      </c>
      <c r="B16" s="33">
        <f>SUM(B4:B15)</f>
        <v>191</v>
      </c>
      <c r="C16" s="28">
        <f t="shared" ref="C16:G16" si="0">SUM(C4:C15)</f>
        <v>612</v>
      </c>
      <c r="D16" s="33">
        <f t="shared" si="0"/>
        <v>217</v>
      </c>
      <c r="E16" s="27">
        <f t="shared" si="0"/>
        <v>50</v>
      </c>
      <c r="F16" s="27">
        <f t="shared" si="0"/>
        <v>10</v>
      </c>
      <c r="G16" s="28">
        <f t="shared" si="0"/>
        <v>0</v>
      </c>
      <c r="H16" s="33">
        <v>5</v>
      </c>
      <c r="I16" s="27">
        <f>SUM(I4:I15)</f>
        <v>1028</v>
      </c>
      <c r="J16" s="27">
        <f t="shared" ref="J16" si="1">SUM(J4:J15)</f>
        <v>159</v>
      </c>
      <c r="K16" s="28">
        <f t="shared" ref="K16" si="2">SUM(K4:K15)</f>
        <v>0</v>
      </c>
      <c r="L16" s="38" t="s">
        <v>48</v>
      </c>
    </row>
    <row r="17" spans="1:12" ht="15.75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 x14ac:dyDescent="0.2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 x14ac:dyDescent="0.2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 x14ac:dyDescent="0.2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 x14ac:dyDescent="0.2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 x14ac:dyDescent="0.2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 x14ac:dyDescent="0.2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 x14ac:dyDescent="0.2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 x14ac:dyDescent="0.2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 x14ac:dyDescent="0.2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 x14ac:dyDescent="0.2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 x14ac:dyDescent="0.2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 x14ac:dyDescent="0.2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 x14ac:dyDescent="0.2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 x14ac:dyDescent="0.2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 x14ac:dyDescent="0.2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 x14ac:dyDescent="0.2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 x14ac:dyDescent="0.3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 x14ac:dyDescent="0.45">
      <c r="A35" s="173" t="s">
        <v>71</v>
      </c>
      <c r="B35" s="174"/>
      <c r="C35" s="174"/>
      <c r="D35" s="174"/>
      <c r="E35" s="174"/>
      <c r="F35" s="174"/>
      <c r="G35" s="174"/>
      <c r="H35" s="175"/>
      <c r="I35" s="46" t="s">
        <v>36</v>
      </c>
      <c r="J35" s="185" t="s">
        <v>38</v>
      </c>
      <c r="K35" s="186"/>
      <c r="L35" s="187"/>
      <c r="N35" s="26"/>
    </row>
    <row r="36" spans="1:14" ht="30" customHeight="1" thickBot="1" x14ac:dyDescent="0.3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 x14ac:dyDescent="0.25">
      <c r="A37" s="12" t="s">
        <v>1</v>
      </c>
      <c r="B37" s="146">
        <v>541</v>
      </c>
      <c r="C37" s="141">
        <v>191</v>
      </c>
      <c r="D37" s="141">
        <v>183</v>
      </c>
      <c r="E37" s="141">
        <v>205</v>
      </c>
      <c r="F37" s="141">
        <v>252</v>
      </c>
      <c r="G37" s="141">
        <v>179</v>
      </c>
      <c r="H37" s="142">
        <v>0</v>
      </c>
      <c r="I37" s="80">
        <v>101</v>
      </c>
      <c r="J37" s="165">
        <v>1.6782407407407406E-3</v>
      </c>
      <c r="K37" s="165">
        <v>7.0601851851851841E-3</v>
      </c>
      <c r="L37" s="166">
        <v>5.2083333333333336E-2</v>
      </c>
    </row>
    <row r="38" spans="1:14" x14ac:dyDescent="0.25">
      <c r="A38" s="13" t="s">
        <v>12</v>
      </c>
      <c r="B38" s="147">
        <v>0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43">
        <v>0</v>
      </c>
      <c r="I38" s="139">
        <v>0</v>
      </c>
      <c r="J38" s="161">
        <v>0</v>
      </c>
      <c r="K38" s="161">
        <v>0</v>
      </c>
      <c r="L38" s="162">
        <v>0</v>
      </c>
    </row>
    <row r="39" spans="1:14" x14ac:dyDescent="0.25">
      <c r="A39" s="13" t="s">
        <v>13</v>
      </c>
      <c r="B39" s="147">
        <v>45</v>
      </c>
      <c r="C39" s="139">
        <v>29</v>
      </c>
      <c r="D39" s="139">
        <v>31</v>
      </c>
      <c r="E39" s="139">
        <v>29</v>
      </c>
      <c r="F39" s="139">
        <v>30</v>
      </c>
      <c r="G39" s="139">
        <v>29</v>
      </c>
      <c r="H39" s="143">
        <v>0</v>
      </c>
      <c r="I39" s="139">
        <v>11</v>
      </c>
      <c r="J39" s="161">
        <v>3.0787037037037037E-3</v>
      </c>
      <c r="K39" s="161">
        <v>2.6435185185185187E-2</v>
      </c>
      <c r="L39" s="162">
        <v>3.9583333333333331E-2</v>
      </c>
    </row>
    <row r="40" spans="1:14" x14ac:dyDescent="0.25">
      <c r="A40" s="13" t="s">
        <v>14</v>
      </c>
      <c r="B40" s="147">
        <v>0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43">
        <v>0</v>
      </c>
      <c r="I40" s="139">
        <v>0</v>
      </c>
      <c r="J40" s="161">
        <v>0</v>
      </c>
      <c r="K40" s="161">
        <v>0</v>
      </c>
      <c r="L40" s="162">
        <v>0</v>
      </c>
    </row>
    <row r="41" spans="1:14" x14ac:dyDescent="0.25">
      <c r="A41" s="13" t="s">
        <v>17</v>
      </c>
      <c r="B41" s="147">
        <v>2</v>
      </c>
      <c r="C41" s="139">
        <v>2</v>
      </c>
      <c r="D41" s="139">
        <v>2</v>
      </c>
      <c r="E41" s="139">
        <v>2</v>
      </c>
      <c r="F41" s="139">
        <v>2</v>
      </c>
      <c r="G41" s="139">
        <v>2</v>
      </c>
      <c r="H41" s="143">
        <v>0</v>
      </c>
      <c r="I41" s="139">
        <v>0</v>
      </c>
      <c r="J41" s="161">
        <v>6.9444444444444447E-4</v>
      </c>
      <c r="K41" s="161">
        <v>1.6863425925925928E-2</v>
      </c>
      <c r="L41" s="162">
        <v>2.9953703703703705E-2</v>
      </c>
    </row>
    <row r="42" spans="1:14" x14ac:dyDescent="0.25">
      <c r="A42" s="13" t="s">
        <v>15</v>
      </c>
      <c r="B42" s="147">
        <v>2</v>
      </c>
      <c r="C42" s="139">
        <v>2</v>
      </c>
      <c r="D42" s="139">
        <v>2</v>
      </c>
      <c r="E42" s="139">
        <v>2</v>
      </c>
      <c r="F42" s="139">
        <v>2</v>
      </c>
      <c r="G42" s="139">
        <v>2</v>
      </c>
      <c r="H42" s="143">
        <v>0</v>
      </c>
      <c r="I42" s="139">
        <v>0</v>
      </c>
      <c r="J42" s="161">
        <v>0</v>
      </c>
      <c r="K42" s="161">
        <v>0</v>
      </c>
      <c r="L42" s="162">
        <v>0</v>
      </c>
    </row>
    <row r="43" spans="1:14" x14ac:dyDescent="0.25">
      <c r="A43" s="13" t="s">
        <v>16</v>
      </c>
      <c r="B43" s="147">
        <v>10</v>
      </c>
      <c r="C43" s="139">
        <v>5</v>
      </c>
      <c r="D43" s="139">
        <v>5</v>
      </c>
      <c r="E43" s="139">
        <v>5</v>
      </c>
      <c r="F43" s="139">
        <v>5</v>
      </c>
      <c r="G43" s="139">
        <v>5</v>
      </c>
      <c r="H43" s="143">
        <v>0</v>
      </c>
      <c r="I43" s="139">
        <v>6</v>
      </c>
      <c r="J43" s="161">
        <v>6.9444444444444447E-4</v>
      </c>
      <c r="K43" s="161">
        <v>1.5011574074074075E-2</v>
      </c>
      <c r="L43" s="162">
        <v>5.1921296296296299E-2</v>
      </c>
    </row>
    <row r="44" spans="1:14" x14ac:dyDescent="0.25">
      <c r="A44" s="13" t="s">
        <v>18</v>
      </c>
      <c r="B44" s="147">
        <v>95</v>
      </c>
      <c r="C44" s="139">
        <v>37</v>
      </c>
      <c r="D44" s="139">
        <v>42</v>
      </c>
      <c r="E44" s="139">
        <v>47</v>
      </c>
      <c r="F44" s="139">
        <v>58</v>
      </c>
      <c r="G44" s="139">
        <v>37</v>
      </c>
      <c r="H44" s="143">
        <v>0</v>
      </c>
      <c r="I44" s="139">
        <v>8</v>
      </c>
      <c r="J44" s="161">
        <v>1.1226851851851851E-3</v>
      </c>
      <c r="K44" s="161">
        <v>1.8807870370370371E-2</v>
      </c>
      <c r="L44" s="162">
        <v>4.0127314814814817E-2</v>
      </c>
    </row>
    <row r="45" spans="1:14" x14ac:dyDescent="0.25">
      <c r="A45" s="13" t="s">
        <v>19</v>
      </c>
      <c r="B45" s="147">
        <v>155</v>
      </c>
      <c r="C45" s="139">
        <v>67</v>
      </c>
      <c r="D45" s="139">
        <v>63</v>
      </c>
      <c r="E45" s="139">
        <v>72</v>
      </c>
      <c r="F45" s="139">
        <v>91</v>
      </c>
      <c r="G45" s="139">
        <v>58</v>
      </c>
      <c r="H45" s="143">
        <v>0</v>
      </c>
      <c r="I45" s="139">
        <v>6</v>
      </c>
      <c r="J45" s="161">
        <v>1.423611111111111E-3</v>
      </c>
      <c r="K45" s="161">
        <v>5.7870370370370376E-3</v>
      </c>
      <c r="L45" s="162">
        <v>1.2650462962962962E-2</v>
      </c>
    </row>
    <row r="46" spans="1:14" x14ac:dyDescent="0.25">
      <c r="A46" s="13" t="s">
        <v>20</v>
      </c>
      <c r="B46" s="147">
        <v>3</v>
      </c>
      <c r="C46" s="139">
        <v>0</v>
      </c>
      <c r="D46" s="139">
        <v>0</v>
      </c>
      <c r="E46" s="139">
        <v>0</v>
      </c>
      <c r="F46" s="139">
        <v>0</v>
      </c>
      <c r="G46" s="139">
        <v>0</v>
      </c>
      <c r="H46" s="143">
        <v>0</v>
      </c>
      <c r="I46" s="139">
        <v>3</v>
      </c>
      <c r="J46" s="161">
        <v>8.2175925925925917E-4</v>
      </c>
      <c r="K46" s="161">
        <v>1.9502314814814816E-2</v>
      </c>
      <c r="L46" s="162">
        <v>6.5300925925925915E-2</v>
      </c>
      <c r="M46" s="39"/>
    </row>
    <row r="47" spans="1:14" x14ac:dyDescent="0.25">
      <c r="A47" s="13" t="s">
        <v>21</v>
      </c>
      <c r="B47" s="147">
        <v>0</v>
      </c>
      <c r="C47" s="139">
        <v>0</v>
      </c>
      <c r="D47" s="139">
        <v>0</v>
      </c>
      <c r="E47" s="139">
        <v>0</v>
      </c>
      <c r="F47" s="139">
        <v>0</v>
      </c>
      <c r="G47" s="139">
        <v>0</v>
      </c>
      <c r="H47" s="143">
        <v>0</v>
      </c>
      <c r="I47" s="139">
        <v>0</v>
      </c>
      <c r="J47" s="161">
        <v>0</v>
      </c>
      <c r="K47" s="161">
        <v>0</v>
      </c>
      <c r="L47" s="162">
        <v>0</v>
      </c>
    </row>
    <row r="48" spans="1:14" ht="15.75" thickBot="1" x14ac:dyDescent="0.3">
      <c r="A48" s="25" t="s">
        <v>22</v>
      </c>
      <c r="B48" s="148">
        <v>54</v>
      </c>
      <c r="C48" s="144">
        <v>22</v>
      </c>
      <c r="D48" s="144">
        <v>13</v>
      </c>
      <c r="E48" s="144">
        <v>20</v>
      </c>
      <c r="F48" s="144">
        <v>28</v>
      </c>
      <c r="G48" s="144">
        <v>12</v>
      </c>
      <c r="H48" s="145">
        <v>0</v>
      </c>
      <c r="I48" s="140">
        <v>24</v>
      </c>
      <c r="J48" s="163">
        <v>1.3773148148148147E-3</v>
      </c>
      <c r="K48" s="163">
        <v>6.2499999999999995E-3</v>
      </c>
      <c r="L48" s="164">
        <v>8.3796296296296292E-3</v>
      </c>
    </row>
    <row r="49" spans="1:14" ht="15.75" thickBot="1" x14ac:dyDescent="0.3">
      <c r="A49" s="30" t="s">
        <v>23</v>
      </c>
      <c r="B49" s="22">
        <f>SUM(B37:B48)</f>
        <v>907</v>
      </c>
      <c r="C49" s="17">
        <f t="shared" ref="C49" si="3">SUM(C37:C48)</f>
        <v>355</v>
      </c>
      <c r="D49" s="17">
        <f t="shared" ref="D49" si="4">SUM(D37:D48)</f>
        <v>341</v>
      </c>
      <c r="E49" s="17">
        <f t="shared" ref="E49" si="5">SUM(E37:E48)</f>
        <v>382</v>
      </c>
      <c r="F49" s="17">
        <f t="shared" ref="F49" si="6">SUM(F37:F48)</f>
        <v>468</v>
      </c>
      <c r="G49" s="31">
        <f t="shared" ref="G49:H49" si="7">SUM(G37:G48)</f>
        <v>324</v>
      </c>
      <c r="H49" s="31">
        <f t="shared" si="7"/>
        <v>0</v>
      </c>
      <c r="I49" s="22">
        <f>SUM(I37:I48)</f>
        <v>159</v>
      </c>
      <c r="J49" s="40"/>
      <c r="K49" s="40"/>
      <c r="L49" s="40"/>
      <c r="M49" s="171"/>
      <c r="N49" s="172"/>
    </row>
    <row r="50" spans="1:14" ht="21.75" thickBot="1" x14ac:dyDescent="0.3">
      <c r="A50" s="173" t="s">
        <v>70</v>
      </c>
      <c r="B50" s="174"/>
      <c r="C50" s="174"/>
      <c r="D50" s="174"/>
      <c r="E50" s="174"/>
      <c r="F50" s="175"/>
      <c r="G50" s="50"/>
      <c r="H50" s="43"/>
    </row>
    <row r="51" spans="1:14" ht="30.75" thickBot="1" x14ac:dyDescent="0.3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 x14ac:dyDescent="0.25">
      <c r="A52" s="42" t="s">
        <v>1</v>
      </c>
      <c r="B52" s="149">
        <v>178</v>
      </c>
      <c r="C52" s="150">
        <v>199</v>
      </c>
      <c r="D52" s="150">
        <v>422</v>
      </c>
      <c r="E52" s="150">
        <v>337</v>
      </c>
      <c r="F52" s="151">
        <v>210</v>
      </c>
      <c r="G52" s="49"/>
      <c r="H52" s="49"/>
      <c r="I52" s="49"/>
      <c r="J52" s="51"/>
      <c r="K52" s="51"/>
      <c r="L52" s="51"/>
      <c r="M52" s="50"/>
      <c r="N52" s="43"/>
    </row>
    <row r="53" spans="1:14" x14ac:dyDescent="0.25">
      <c r="A53" s="41" t="s">
        <v>12</v>
      </c>
      <c r="B53" s="152">
        <v>0</v>
      </c>
      <c r="C53" s="153">
        <v>0</v>
      </c>
      <c r="D53" s="153">
        <v>0</v>
      </c>
      <c r="E53" s="153">
        <v>0</v>
      </c>
      <c r="F53" s="154">
        <v>0</v>
      </c>
      <c r="G53" s="49"/>
      <c r="H53" s="49"/>
      <c r="I53" s="49"/>
      <c r="J53" s="51"/>
      <c r="K53" s="51"/>
      <c r="L53" s="51"/>
      <c r="M53" s="50"/>
      <c r="N53" s="43"/>
    </row>
    <row r="54" spans="1:14" x14ac:dyDescent="0.25">
      <c r="A54" s="41" t="s">
        <v>13</v>
      </c>
      <c r="B54" s="152">
        <v>29</v>
      </c>
      <c r="C54" s="153">
        <v>30</v>
      </c>
      <c r="D54" s="153">
        <v>34</v>
      </c>
      <c r="E54" s="153">
        <v>32</v>
      </c>
      <c r="F54" s="154">
        <v>30</v>
      </c>
      <c r="G54" s="49"/>
      <c r="H54" s="49"/>
      <c r="I54" s="49"/>
      <c r="J54" s="51"/>
      <c r="K54" s="51"/>
      <c r="L54" s="51"/>
      <c r="M54" s="50"/>
      <c r="N54" s="43"/>
    </row>
    <row r="55" spans="1:14" x14ac:dyDescent="0.25">
      <c r="A55" s="41" t="s">
        <v>14</v>
      </c>
      <c r="B55" s="152">
        <v>0</v>
      </c>
      <c r="C55" s="153">
        <v>0</v>
      </c>
      <c r="D55" s="153">
        <v>0</v>
      </c>
      <c r="E55" s="153">
        <v>0</v>
      </c>
      <c r="F55" s="154">
        <v>0</v>
      </c>
      <c r="G55" s="49"/>
      <c r="H55" s="49"/>
      <c r="I55" s="49"/>
      <c r="J55" s="51"/>
      <c r="K55" s="51"/>
      <c r="L55" s="51"/>
      <c r="M55" s="50"/>
      <c r="N55" s="43"/>
    </row>
    <row r="56" spans="1:14" x14ac:dyDescent="0.25">
      <c r="A56" s="41" t="s">
        <v>17</v>
      </c>
      <c r="B56" s="152">
        <v>2</v>
      </c>
      <c r="C56" s="153">
        <v>2</v>
      </c>
      <c r="D56" s="153">
        <v>2</v>
      </c>
      <c r="E56" s="153">
        <v>2</v>
      </c>
      <c r="F56" s="154">
        <v>2</v>
      </c>
      <c r="G56" s="49"/>
      <c r="H56" s="49"/>
      <c r="I56" s="49"/>
      <c r="J56" s="51"/>
      <c r="K56" s="51"/>
      <c r="L56" s="51"/>
      <c r="M56" s="50"/>
      <c r="N56" s="43"/>
    </row>
    <row r="57" spans="1:14" x14ac:dyDescent="0.25">
      <c r="A57" s="41" t="s">
        <v>15</v>
      </c>
      <c r="B57" s="152">
        <v>2</v>
      </c>
      <c r="C57" s="153">
        <v>2</v>
      </c>
      <c r="D57" s="153">
        <v>2</v>
      </c>
      <c r="E57" s="153">
        <v>2</v>
      </c>
      <c r="F57" s="154">
        <v>2</v>
      </c>
      <c r="G57" s="49"/>
      <c r="H57" s="49"/>
      <c r="I57" s="49"/>
      <c r="J57" s="51"/>
      <c r="K57" s="51"/>
      <c r="L57" s="51"/>
      <c r="M57" s="50"/>
      <c r="N57" s="43"/>
    </row>
    <row r="58" spans="1:14" x14ac:dyDescent="0.25">
      <c r="A58" s="41" t="s">
        <v>16</v>
      </c>
      <c r="B58" s="152">
        <v>5</v>
      </c>
      <c r="C58" s="153">
        <v>5</v>
      </c>
      <c r="D58" s="153">
        <v>9</v>
      </c>
      <c r="E58" s="153">
        <v>5</v>
      </c>
      <c r="F58" s="154">
        <v>6</v>
      </c>
      <c r="G58" s="49"/>
      <c r="H58" s="49"/>
      <c r="I58" s="49"/>
      <c r="J58" s="51"/>
      <c r="K58" s="51"/>
      <c r="L58" s="51"/>
      <c r="M58" s="50"/>
      <c r="N58" s="43"/>
    </row>
    <row r="59" spans="1:14" x14ac:dyDescent="0.25">
      <c r="A59" s="41" t="s">
        <v>18</v>
      </c>
      <c r="B59" s="152">
        <v>38</v>
      </c>
      <c r="C59" s="153">
        <v>38</v>
      </c>
      <c r="D59" s="153">
        <v>78</v>
      </c>
      <c r="E59" s="153">
        <v>75</v>
      </c>
      <c r="F59" s="154">
        <v>48</v>
      </c>
      <c r="G59" s="49"/>
      <c r="H59" s="49"/>
      <c r="I59" s="49"/>
      <c r="J59" s="51"/>
      <c r="K59" s="51"/>
      <c r="L59" s="51"/>
      <c r="M59" s="50"/>
      <c r="N59" s="43"/>
    </row>
    <row r="60" spans="1:14" x14ac:dyDescent="0.25">
      <c r="A60" s="41" t="s">
        <v>19</v>
      </c>
      <c r="B60" s="152">
        <v>59</v>
      </c>
      <c r="C60" s="153">
        <v>62</v>
      </c>
      <c r="D60" s="153">
        <v>143</v>
      </c>
      <c r="E60" s="153">
        <v>113</v>
      </c>
      <c r="F60" s="154">
        <v>62</v>
      </c>
      <c r="G60" s="49"/>
      <c r="H60" s="49"/>
      <c r="I60" s="49"/>
      <c r="J60" s="51"/>
      <c r="K60" s="51"/>
      <c r="L60" s="51"/>
      <c r="M60" s="50"/>
      <c r="N60" s="43"/>
    </row>
    <row r="61" spans="1:14" x14ac:dyDescent="0.25">
      <c r="A61" s="41" t="s">
        <v>20</v>
      </c>
      <c r="B61" s="152">
        <v>0</v>
      </c>
      <c r="C61" s="153">
        <v>0</v>
      </c>
      <c r="D61" s="153">
        <v>2</v>
      </c>
      <c r="E61" s="153">
        <v>1</v>
      </c>
      <c r="F61" s="154">
        <v>0</v>
      </c>
      <c r="G61" s="49"/>
      <c r="H61" s="49"/>
      <c r="I61" s="49"/>
      <c r="J61" s="51"/>
      <c r="K61" s="51"/>
      <c r="L61" s="51"/>
      <c r="M61" s="50"/>
      <c r="N61" s="43"/>
    </row>
    <row r="62" spans="1:14" x14ac:dyDescent="0.25">
      <c r="A62" s="41" t="s">
        <v>21</v>
      </c>
      <c r="B62" s="152">
        <v>0</v>
      </c>
      <c r="C62" s="153">
        <v>0</v>
      </c>
      <c r="D62" s="153">
        <v>0</v>
      </c>
      <c r="E62" s="153">
        <v>0</v>
      </c>
      <c r="F62" s="154">
        <v>0</v>
      </c>
      <c r="G62" s="49"/>
      <c r="H62" s="49"/>
      <c r="I62" s="49"/>
      <c r="J62" s="51"/>
      <c r="K62" s="51"/>
      <c r="L62" s="51"/>
      <c r="M62" s="50"/>
      <c r="N62" s="43"/>
    </row>
    <row r="63" spans="1:14" ht="15.75" thickBot="1" x14ac:dyDescent="0.3">
      <c r="A63" s="52" t="s">
        <v>22</v>
      </c>
      <c r="B63" s="155">
        <v>13</v>
      </c>
      <c r="C63" s="156">
        <v>15</v>
      </c>
      <c r="D63" s="156">
        <v>54</v>
      </c>
      <c r="E63" s="156">
        <v>41</v>
      </c>
      <c r="F63" s="157">
        <v>13</v>
      </c>
      <c r="G63" s="49"/>
      <c r="H63" s="49"/>
      <c r="I63" s="49"/>
      <c r="J63" s="51"/>
      <c r="K63" s="51"/>
      <c r="L63" s="51"/>
      <c r="M63" s="50"/>
      <c r="N63" s="43"/>
    </row>
    <row r="64" spans="1:14" ht="15.75" thickBot="1" x14ac:dyDescent="0.3">
      <c r="A64" s="16" t="s">
        <v>23</v>
      </c>
      <c r="B64" s="54">
        <f>SUM(B52:B63)</f>
        <v>326</v>
      </c>
      <c r="C64" s="55">
        <f t="shared" ref="C64:F64" si="8">SUM(C52:C63)</f>
        <v>353</v>
      </c>
      <c r="D64" s="55">
        <f t="shared" si="8"/>
        <v>746</v>
      </c>
      <c r="E64" s="55">
        <f t="shared" si="8"/>
        <v>608</v>
      </c>
      <c r="F64" s="56">
        <f t="shared" si="8"/>
        <v>373</v>
      </c>
      <c r="G64" s="49"/>
      <c r="H64" s="49"/>
      <c r="I64" s="49"/>
      <c r="J64" s="51"/>
      <c r="K64" s="51"/>
      <c r="L64" s="51"/>
      <c r="M64" s="50"/>
      <c r="N64" s="43"/>
    </row>
    <row r="65" spans="1:14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 x14ac:dyDescent="0.25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 x14ac:dyDescent="0.25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 x14ac:dyDescent="0.25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 x14ac:dyDescent="0.25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 x14ac:dyDescent="0.25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 x14ac:dyDescent="0.25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 x14ac:dyDescent="0.25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 x14ac:dyDescent="0.25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 x14ac:dyDescent="0.25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 x14ac:dyDescent="0.25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2021-12-02T13:35:48Z</dcterms:modified>
</cp:coreProperties>
</file>