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dade\Desktop\UAC GERAL\2025\CIVAP - SAMU\Indicadores - Prestação de contas\"/>
    </mc:Choice>
  </mc:AlternateContent>
  <bookViews>
    <workbookView xWindow="0" yWindow="0" windowWidth="17970" windowHeight="5760" activeTab="1"/>
  </bookViews>
  <sheets>
    <sheet name="INICIAR" sheetId="5" r:id="rId1"/>
    <sheet name="FEVEREIRO - 2025" sheetId="32" r:id="rId2"/>
  </sheets>
  <externalReferences>
    <externalReference r:id="rId3"/>
  </externalReferences>
  <definedNames>
    <definedName name="Abr">[1]Gráfico!$B$42:$I$53</definedName>
    <definedName name="Ago">[1]Gráfico!$B$94:$I$105</definedName>
    <definedName name="Dez">[1]Gráfico!$B$146:$I$157</definedName>
    <definedName name="Fev">[1]Gráfico!$B$16:$I$27</definedName>
    <definedName name="GrafImagem">CHOOSE([1]Gráfico!$N$4,Jan,Fev,Mar,Abr,Mai,Jun,Jul,Ago,Set,Out,Nov,Dez,Total)</definedName>
    <definedName name="Jan">[1]Gráfico!$B$3:$I$14</definedName>
    <definedName name="Jul">[1]Gráfico!$B$81:$I$92</definedName>
    <definedName name="Jun">[1]Gráfico!$B$68:$I$79</definedName>
    <definedName name="Mai">[1]Gráfico!$B$55:$I$66</definedName>
    <definedName name="Mar">[1]Gráfico!$B$29:$I$40</definedName>
    <definedName name="Nov">[1]Gráfico!$B$133:$I$144</definedName>
    <definedName name="Out">[1]Gráfico!$B$120:$I$131</definedName>
    <definedName name="Set">[1]Gráfico!$B$107:$I$118</definedName>
    <definedName name="Total">[1]Gráfico!$B$159:$I$170</definedName>
  </definedNames>
  <calcPr calcId="191029"/>
</workbook>
</file>

<file path=xl/calcChain.xml><?xml version="1.0" encoding="utf-8"?>
<calcChain xmlns="http://schemas.openxmlformats.org/spreadsheetml/2006/main">
  <c r="H47" i="32" l="1"/>
  <c r="G47" i="32"/>
  <c r="F47" i="32"/>
  <c r="E47" i="32"/>
  <c r="D47" i="32"/>
  <c r="C47" i="32"/>
  <c r="B47" i="32"/>
  <c r="F61" i="32"/>
  <c r="E61" i="32"/>
  <c r="D61" i="32"/>
  <c r="C61" i="32"/>
  <c r="B61" i="32"/>
  <c r="J15" i="32"/>
  <c r="I15" i="32"/>
  <c r="H15" i="32"/>
  <c r="G15" i="32"/>
  <c r="F15" i="32"/>
  <c r="E15" i="32"/>
  <c r="D15" i="32"/>
  <c r="C15" i="32"/>
  <c r="B15" i="32"/>
</calcChain>
</file>

<file path=xl/sharedStrings.xml><?xml version="1.0" encoding="utf-8"?>
<sst xmlns="http://schemas.openxmlformats.org/spreadsheetml/2006/main" count="66" uniqueCount="41">
  <si>
    <t>Município</t>
  </si>
  <si>
    <t>Assis</t>
  </si>
  <si>
    <t>USA</t>
  </si>
  <si>
    <t>USB</t>
  </si>
  <si>
    <t>Bombeiros</t>
  </si>
  <si>
    <t>Polícia Militar</t>
  </si>
  <si>
    <t>Outros Meios</t>
  </si>
  <si>
    <t>Apoio no Chamado</t>
  </si>
  <si>
    <t>Borá</t>
  </si>
  <si>
    <t>Cruzália</t>
  </si>
  <si>
    <t>Lutécia</t>
  </si>
  <si>
    <t>Maracaí</t>
  </si>
  <si>
    <t>Florínea</t>
  </si>
  <si>
    <t>Palmital</t>
  </si>
  <si>
    <t>Paraguaçu Paulista</t>
  </si>
  <si>
    <t>Pedrinhas Paulista</t>
  </si>
  <si>
    <t>Platina</t>
  </si>
  <si>
    <t>Tarumã</t>
  </si>
  <si>
    <t>Total Regional:</t>
  </si>
  <si>
    <t>SAMU</t>
  </si>
  <si>
    <t>Clínico</t>
  </si>
  <si>
    <t>Obstétrico</t>
  </si>
  <si>
    <t>Pediatria</t>
  </si>
  <si>
    <t>Psiquiatria</t>
  </si>
  <si>
    <t>Trauma</t>
  </si>
  <si>
    <t>Não informado</t>
  </si>
  <si>
    <t>Município Atendido</t>
  </si>
  <si>
    <t>Neonato</t>
  </si>
  <si>
    <t>AZUL</t>
  </si>
  <si>
    <t>VERDE</t>
  </si>
  <si>
    <t>AMARELO</t>
  </si>
  <si>
    <t>LARANJA</t>
  </si>
  <si>
    <t>VERMELHO</t>
  </si>
  <si>
    <t>Regulação Médica</t>
  </si>
  <si>
    <t>Transferência</t>
  </si>
  <si>
    <t>Transporte Sanitário</t>
  </si>
  <si>
    <t xml:space="preserve">Total Chamados </t>
  </si>
  <si>
    <t>Total de Chamados  Central de Regulação</t>
  </si>
  <si>
    <t>TIPOS DE ATENDIMENTOS - FEVEREIRO/2025</t>
  </si>
  <si>
    <t>CHAMADOS / ATENDIMENTOS - FEVEREIRO /2025</t>
  </si>
  <si>
    <t>ATENDIMENTO POR PRIORIDADE - 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</si>
</sst>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Arial Black"/>
      <family val="2"/>
    </font>
    <font>
      <b/>
      <sz val="11"/>
      <color rgb="FFFF0000"/>
      <name val="Arial Black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0" xfId="0" applyFo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5" xfId="0" applyBorder="1"/>
    <xf numFmtId="0" fontId="0" fillId="0" borderId="26" xfId="0" applyBorder="1"/>
    <xf numFmtId="0" fontId="7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7" xfId="0" applyBorder="1"/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2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30" xfId="0" applyBorder="1"/>
    <xf numFmtId="0" fontId="0" fillId="0" borderId="31" xfId="0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  <color rgb="FFFF6600"/>
      <color rgb="FFFFFF99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5295339636733E-2"/>
          <c:y val="0.17529323285401707"/>
          <c:w val="0.88521602411709355"/>
          <c:h val="0.68893745217041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'FEVEREIRO - 2025'!$B$3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'FEVEREIRO - 2025'!$A$4:$A$15</c:f>
              <c:strCache>
                <c:ptCount val="12"/>
                <c:pt idx="0">
                  <c:v>Assis</c:v>
                </c:pt>
                <c:pt idx="1">
                  <c:v>Borá</c:v>
                </c:pt>
                <c:pt idx="2">
                  <c:v>Cruzália</c:v>
                </c:pt>
                <c:pt idx="3">
                  <c:v>Florínea</c:v>
                </c:pt>
                <c:pt idx="4">
                  <c:v>Lutécia</c:v>
                </c:pt>
                <c:pt idx="5">
                  <c:v>Maracaí</c:v>
                </c:pt>
                <c:pt idx="6">
                  <c:v>Palmital</c:v>
                </c:pt>
                <c:pt idx="7">
                  <c:v>Paraguaçu Paulista</c:v>
                </c:pt>
                <c:pt idx="8">
                  <c:v>Pedrinhas Paulista</c:v>
                </c:pt>
                <c:pt idx="9">
                  <c:v>Platina</c:v>
                </c:pt>
                <c:pt idx="10">
                  <c:v>Tarumã</c:v>
                </c:pt>
                <c:pt idx="11">
                  <c:v>Total Regional:</c:v>
                </c:pt>
              </c:strCache>
            </c:strRef>
          </c:cat>
          <c:val>
            <c:numRef>
              <c:f>'FEVEREIRO - 2025'!$B$4:$B$15</c:f>
              <c:numCache>
                <c:formatCode>General</c:formatCode>
                <c:ptCount val="12"/>
                <c:pt idx="0">
                  <c:v>197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9</c:v>
                </c:pt>
                <c:pt idx="8">
                  <c:v>5</c:v>
                </c:pt>
                <c:pt idx="9">
                  <c:v>0</c:v>
                </c:pt>
                <c:pt idx="10">
                  <c:v>18</c:v>
                </c:pt>
                <c:pt idx="11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F-4199-9419-1B14A3665573}"/>
            </c:ext>
          </c:extLst>
        </c:ser>
        <c:ser>
          <c:idx val="1"/>
          <c:order val="1"/>
          <c:tx>
            <c:strRef>
              <c:f>'FEVEREIRO - 2025'!$C$3</c:f>
              <c:strCache>
                <c:ptCount val="1"/>
                <c:pt idx="0">
                  <c:v>USB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'FEVEREIRO - 2025'!$A$4:$A$15</c:f>
              <c:strCache>
                <c:ptCount val="12"/>
                <c:pt idx="0">
                  <c:v>Assis</c:v>
                </c:pt>
                <c:pt idx="1">
                  <c:v>Borá</c:v>
                </c:pt>
                <c:pt idx="2">
                  <c:v>Cruzália</c:v>
                </c:pt>
                <c:pt idx="3">
                  <c:v>Florínea</c:v>
                </c:pt>
                <c:pt idx="4">
                  <c:v>Lutécia</c:v>
                </c:pt>
                <c:pt idx="5">
                  <c:v>Maracaí</c:v>
                </c:pt>
                <c:pt idx="6">
                  <c:v>Palmital</c:v>
                </c:pt>
                <c:pt idx="7">
                  <c:v>Paraguaçu Paulista</c:v>
                </c:pt>
                <c:pt idx="8">
                  <c:v>Pedrinhas Paulista</c:v>
                </c:pt>
                <c:pt idx="9">
                  <c:v>Platina</c:v>
                </c:pt>
                <c:pt idx="10">
                  <c:v>Tarumã</c:v>
                </c:pt>
                <c:pt idx="11">
                  <c:v>Total Regional:</c:v>
                </c:pt>
              </c:strCache>
            </c:strRef>
          </c:cat>
          <c:val>
            <c:numRef>
              <c:f>'FEVEREIRO - 2025'!$C$4:$C$15</c:f>
              <c:numCache>
                <c:formatCode>General</c:formatCode>
                <c:ptCount val="12"/>
                <c:pt idx="0">
                  <c:v>450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128</c:v>
                </c:pt>
                <c:pt idx="7">
                  <c:v>194</c:v>
                </c:pt>
                <c:pt idx="8">
                  <c:v>4</c:v>
                </c:pt>
                <c:pt idx="9">
                  <c:v>0</c:v>
                </c:pt>
                <c:pt idx="10">
                  <c:v>120</c:v>
                </c:pt>
                <c:pt idx="11">
                  <c:v>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F-4199-9419-1B14A3665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225776"/>
        <c:axId val="275226336"/>
      </c:barChart>
      <c:catAx>
        <c:axId val="27522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226336"/>
        <c:crosses val="autoZero"/>
        <c:auto val="1"/>
        <c:lblAlgn val="ctr"/>
        <c:lblOffset val="100"/>
        <c:noMultiLvlLbl val="0"/>
      </c:catAx>
      <c:valAx>
        <c:axId val="27522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225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ATENDIMENTO</a:t>
            </a:r>
            <a:r>
              <a:rPr lang="en-US" sz="1400" baseline="0"/>
              <a:t> POR </a:t>
            </a:r>
          </a:p>
          <a:p>
            <a:pPr>
              <a:defRPr/>
            </a:pPr>
            <a:r>
              <a:rPr lang="en-US" sz="1400" baseline="0"/>
              <a:t>PRIORIDADE - FEVEREIRO/2025</a:t>
            </a:r>
            <a:endParaRPr lang="en-US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'FEVEREIRO - 2025'!$A$61</c:f>
              <c:strCache>
                <c:ptCount val="1"/>
                <c:pt idx="0">
                  <c:v>Total Regional: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05F-4F31-89F4-10D68766490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05F-4F31-89F4-10D68766490F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05F-4F31-89F4-10D68766490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05F-4F31-89F4-10D68766490F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05F-4F31-89F4-10D68766490F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F-4F31-89F4-10D68766490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5F-4F31-89F4-10D68766490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5F-4F31-89F4-10D68766490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5F-4F31-89F4-10D68766490F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5F-4F31-89F4-10D68766490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'FEVEREIRO - 2025'!$B$49:$F$49</c:f>
              <c:strCache>
                <c:ptCount val="5"/>
                <c:pt idx="0">
                  <c:v>VERMELHO</c:v>
                </c:pt>
                <c:pt idx="1">
                  <c:v>LARANJA</c:v>
                </c:pt>
                <c:pt idx="2">
                  <c:v>AMARELO</c:v>
                </c:pt>
                <c:pt idx="3">
                  <c:v>VERDE</c:v>
                </c:pt>
                <c:pt idx="4">
                  <c:v>AZUL</c:v>
                </c:pt>
              </c:strCache>
            </c:strRef>
          </c:cat>
          <c:val>
            <c:numRef>
              <c:f>'FEVEREIRO - 2025'!$B$61:$F$61</c:f>
              <c:numCache>
                <c:formatCode>General</c:formatCode>
                <c:ptCount val="5"/>
                <c:pt idx="0">
                  <c:v>108</c:v>
                </c:pt>
                <c:pt idx="1">
                  <c:v>377</c:v>
                </c:pt>
                <c:pt idx="2">
                  <c:v>479</c:v>
                </c:pt>
                <c:pt idx="3">
                  <c:v>197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5F-4F31-89F4-10D687664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443184"/>
        <c:axId val="275443744"/>
      </c:barChart>
      <c:catAx>
        <c:axId val="275443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5443744"/>
        <c:crosses val="autoZero"/>
        <c:auto val="1"/>
        <c:lblAlgn val="ctr"/>
        <c:lblOffset val="100"/>
        <c:noMultiLvlLbl val="0"/>
      </c:catAx>
      <c:valAx>
        <c:axId val="275443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75443184"/>
        <c:crosses val="autoZero"/>
        <c:crossBetween val="between"/>
        <c:maj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108" footer="0.314960620000001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ARACAI!A1"/><Relationship Id="rId13" Type="http://schemas.openxmlformats.org/officeDocument/2006/relationships/hyperlink" Target="#PLATINA!A1"/><Relationship Id="rId18" Type="http://schemas.openxmlformats.org/officeDocument/2006/relationships/hyperlink" Target="#Junho!A1"/><Relationship Id="rId3" Type="http://schemas.openxmlformats.org/officeDocument/2006/relationships/hyperlink" Target="#ASSIS!A1"/><Relationship Id="rId21" Type="http://schemas.openxmlformats.org/officeDocument/2006/relationships/hyperlink" Target="#Setembro!A1"/><Relationship Id="rId7" Type="http://schemas.openxmlformats.org/officeDocument/2006/relationships/hyperlink" Target="#LUTECIA!A1"/><Relationship Id="rId12" Type="http://schemas.openxmlformats.org/officeDocument/2006/relationships/hyperlink" Target="#PEDRINHAS!A1"/><Relationship Id="rId17" Type="http://schemas.openxmlformats.org/officeDocument/2006/relationships/hyperlink" Target="#Maio!A1"/><Relationship Id="rId2" Type="http://schemas.openxmlformats.org/officeDocument/2006/relationships/hyperlink" Target="#JAN!A1"/><Relationship Id="rId16" Type="http://schemas.openxmlformats.org/officeDocument/2006/relationships/hyperlink" Target="#ABRIL!A1"/><Relationship Id="rId20" Type="http://schemas.openxmlformats.org/officeDocument/2006/relationships/hyperlink" Target="#AGOSTO!A1"/><Relationship Id="rId1" Type="http://schemas.openxmlformats.org/officeDocument/2006/relationships/image" Target="../media/image1.jpeg"/><Relationship Id="rId6" Type="http://schemas.openxmlformats.org/officeDocument/2006/relationships/hyperlink" Target="#FLORINEA!A1"/><Relationship Id="rId11" Type="http://schemas.openxmlformats.org/officeDocument/2006/relationships/hyperlink" Target="#FEV!A1"/><Relationship Id="rId5" Type="http://schemas.openxmlformats.org/officeDocument/2006/relationships/hyperlink" Target="#CRUZALIA!A1"/><Relationship Id="rId15" Type="http://schemas.openxmlformats.org/officeDocument/2006/relationships/hyperlink" Target="#MAR!A1"/><Relationship Id="rId23" Type="http://schemas.openxmlformats.org/officeDocument/2006/relationships/hyperlink" Target="#Novembro!A1"/><Relationship Id="rId10" Type="http://schemas.openxmlformats.org/officeDocument/2006/relationships/hyperlink" Target="#PARAGUA&#199;U!A1"/><Relationship Id="rId19" Type="http://schemas.openxmlformats.org/officeDocument/2006/relationships/hyperlink" Target="#JULHO!A1"/><Relationship Id="rId4" Type="http://schemas.openxmlformats.org/officeDocument/2006/relationships/hyperlink" Target="#BORA!A1"/><Relationship Id="rId9" Type="http://schemas.openxmlformats.org/officeDocument/2006/relationships/hyperlink" Target="#PALMITAL!A1"/><Relationship Id="rId14" Type="http://schemas.openxmlformats.org/officeDocument/2006/relationships/hyperlink" Target="#TARUMA!A1"/><Relationship Id="rId22" Type="http://schemas.openxmlformats.org/officeDocument/2006/relationships/hyperlink" Target="#Outubr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57150</xdr:rowOff>
    </xdr:from>
    <xdr:to>
      <xdr:col>13</xdr:col>
      <xdr:colOff>419099</xdr:colOff>
      <xdr:row>31</xdr:row>
      <xdr:rowOff>19050</xdr:rowOff>
    </xdr:to>
    <xdr:sp macro="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1000" y="247650"/>
          <a:ext cx="7962899" cy="5676900"/>
        </a:xfrm>
        <a:prstGeom prst="roundRect">
          <a:avLst/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pt-BR" sz="2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1</xdr:col>
      <xdr:colOff>123826</xdr:colOff>
      <xdr:row>2</xdr:row>
      <xdr:rowOff>133350</xdr:rowOff>
    </xdr:from>
    <xdr:to>
      <xdr:col>12</xdr:col>
      <xdr:colOff>600076</xdr:colOff>
      <xdr:row>10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33426" y="514350"/>
          <a:ext cx="7181850" cy="1390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400" b="1"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ATENDIMENTOS</a:t>
          </a:r>
          <a:r>
            <a:rPr lang="pt-BR" sz="2400" b="1" baseline="0"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SAMU 192 - REGIONAL ASSIS </a:t>
          </a:r>
          <a:r>
            <a:rPr lang="pt-BR" sz="4000" b="1" baseline="0"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</a:t>
          </a:r>
          <a:endParaRPr lang="pt-BR" sz="2400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457199</xdr:colOff>
      <xdr:row>22</xdr:row>
      <xdr:rowOff>38101</xdr:rowOff>
    </xdr:from>
    <xdr:to>
      <xdr:col>9</xdr:col>
      <xdr:colOff>19050</xdr:colOff>
      <xdr:row>28</xdr:row>
      <xdr:rowOff>49567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199" y="4229101"/>
          <a:ext cx="2000251" cy="1154466"/>
        </a:xfrm>
        <a:prstGeom prst="rect">
          <a:avLst/>
        </a:prstGeom>
      </xdr:spPr>
    </xdr:pic>
    <xdr:clientData/>
  </xdr:twoCellAnchor>
  <xdr:twoCellAnchor>
    <xdr:from>
      <xdr:col>1</xdr:col>
      <xdr:colOff>504826</xdr:colOff>
      <xdr:row>11</xdr:row>
      <xdr:rowOff>104776</xdr:rowOff>
    </xdr:from>
    <xdr:to>
      <xdr:col>3</xdr:col>
      <xdr:colOff>228600</xdr:colOff>
      <xdr:row>13</xdr:row>
      <xdr:rowOff>142876</xdr:rowOff>
    </xdr:to>
    <xdr:sp macro="" textlink="">
      <xdr:nvSpPr>
        <xdr:cNvPr id="6" name="Retângulo de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14426" y="2200276"/>
          <a:ext cx="942974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JANEIRO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447675</xdr:colOff>
      <xdr:row>22</xdr:row>
      <xdr:rowOff>85725</xdr:rowOff>
    </xdr:from>
    <xdr:to>
      <xdr:col>2</xdr:col>
      <xdr:colOff>142875</xdr:colOff>
      <xdr:row>24</xdr:row>
      <xdr:rowOff>142875</xdr:rowOff>
    </xdr:to>
    <xdr:sp macro="" textlink="">
      <xdr:nvSpPr>
        <xdr:cNvPr id="7" name="Retângulo de cantos arredondados 6">
          <a:hlinkClick xmlns:r="http://schemas.openxmlformats.org/officeDocument/2006/relationships" r:id="rId3" tooltip="Clique para visualizar Janeiro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47675" y="4276725"/>
          <a:ext cx="914400" cy="43815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ASSIS</a:t>
          </a:r>
          <a:endParaRPr lang="pt-BR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238124</xdr:colOff>
      <xdr:row>22</xdr:row>
      <xdr:rowOff>104775</xdr:rowOff>
    </xdr:from>
    <xdr:to>
      <xdr:col>3</xdr:col>
      <xdr:colOff>504825</xdr:colOff>
      <xdr:row>24</xdr:row>
      <xdr:rowOff>152400</xdr:rowOff>
    </xdr:to>
    <xdr:sp macro="" textlink="">
      <xdr:nvSpPr>
        <xdr:cNvPr id="9" name="Retângulo de cantos arredondados 8">
          <a:hlinkClick xmlns:r="http://schemas.openxmlformats.org/officeDocument/2006/relationships" r:id="rId4" tooltip="Clique para visualizar Janeiro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457324" y="4295775"/>
          <a:ext cx="876301" cy="42862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BORÁ</a:t>
          </a:r>
          <a:endParaRPr lang="pt-BR" sz="16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161925</xdr:colOff>
      <xdr:row>22</xdr:row>
      <xdr:rowOff>95251</xdr:rowOff>
    </xdr:from>
    <xdr:to>
      <xdr:col>10</xdr:col>
      <xdr:colOff>409576</xdr:colOff>
      <xdr:row>24</xdr:row>
      <xdr:rowOff>114301</xdr:rowOff>
    </xdr:to>
    <xdr:sp macro="" textlink="">
      <xdr:nvSpPr>
        <xdr:cNvPr id="11" name="Retângulo de cantos arredondados 10">
          <a:hlinkClick xmlns:r="http://schemas.openxmlformats.org/officeDocument/2006/relationships" r:id="rId5" tooltip="Clique para visualizar Janeiro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648325" y="4286251"/>
          <a:ext cx="857251" cy="40005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CRUZÁLIA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476250</xdr:colOff>
      <xdr:row>22</xdr:row>
      <xdr:rowOff>104775</xdr:rowOff>
    </xdr:from>
    <xdr:to>
      <xdr:col>12</xdr:col>
      <xdr:colOff>114300</xdr:colOff>
      <xdr:row>24</xdr:row>
      <xdr:rowOff>114300</xdr:rowOff>
    </xdr:to>
    <xdr:sp macro="" textlink="">
      <xdr:nvSpPr>
        <xdr:cNvPr id="12" name="Retângulo de cantos arredondados 11">
          <a:hlinkClick xmlns:r="http://schemas.openxmlformats.org/officeDocument/2006/relationships" r:id="rId6" tooltip="Clique para visualizar Janeiro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572250" y="4295775"/>
          <a:ext cx="857250" cy="39052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FLORÍNEA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200025</xdr:colOff>
      <xdr:row>22</xdr:row>
      <xdr:rowOff>114301</xdr:rowOff>
    </xdr:from>
    <xdr:to>
      <xdr:col>13</xdr:col>
      <xdr:colOff>323850</xdr:colOff>
      <xdr:row>24</xdr:row>
      <xdr:rowOff>114301</xdr:rowOff>
    </xdr:to>
    <xdr:sp macro="" textlink="">
      <xdr:nvSpPr>
        <xdr:cNvPr id="13" name="Retângulo de cantos arredondados 12">
          <a:hlinkClick xmlns:r="http://schemas.openxmlformats.org/officeDocument/2006/relationships" r:id="rId7" tooltip="Clique para visualizar Janeiro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515225" y="4305301"/>
          <a:ext cx="733425" cy="3810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LUTÉCIA</a:t>
          </a:r>
        </a:p>
      </xdr:txBody>
    </xdr:sp>
    <xdr:clientData/>
  </xdr:twoCellAnchor>
  <xdr:twoCellAnchor>
    <xdr:from>
      <xdr:col>0</xdr:col>
      <xdr:colOff>447673</xdr:colOff>
      <xdr:row>25</xdr:row>
      <xdr:rowOff>66675</xdr:rowOff>
    </xdr:from>
    <xdr:to>
      <xdr:col>2</xdr:col>
      <xdr:colOff>114300</xdr:colOff>
      <xdr:row>27</xdr:row>
      <xdr:rowOff>104775</xdr:rowOff>
    </xdr:to>
    <xdr:sp macro="" textlink="">
      <xdr:nvSpPr>
        <xdr:cNvPr id="16" name="Retângulo de cantos arredondados 15">
          <a:hlinkClick xmlns:r="http://schemas.openxmlformats.org/officeDocument/2006/relationships" r:id="rId8" tooltip="Clique para visualizar Janeiro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47673" y="4829175"/>
          <a:ext cx="885827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MARACAÍ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219074</xdr:colOff>
      <xdr:row>25</xdr:row>
      <xdr:rowOff>76201</xdr:rowOff>
    </xdr:from>
    <xdr:to>
      <xdr:col>3</xdr:col>
      <xdr:colOff>485775</xdr:colOff>
      <xdr:row>27</xdr:row>
      <xdr:rowOff>114301</xdr:rowOff>
    </xdr:to>
    <xdr:sp macro="" textlink="">
      <xdr:nvSpPr>
        <xdr:cNvPr id="17" name="Retângulo de cantos arredondados 16">
          <a:hlinkClick xmlns:r="http://schemas.openxmlformats.org/officeDocument/2006/relationships" r:id="rId9" tooltip="Clique para visualizar Janeiro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438274" y="4838701"/>
          <a:ext cx="876301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PALMITAL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9522</xdr:colOff>
      <xdr:row>25</xdr:row>
      <xdr:rowOff>57150</xdr:rowOff>
    </xdr:from>
    <xdr:to>
      <xdr:col>5</xdr:col>
      <xdr:colOff>304799</xdr:colOff>
      <xdr:row>27</xdr:row>
      <xdr:rowOff>114300</xdr:rowOff>
    </xdr:to>
    <xdr:sp macro="" textlink="">
      <xdr:nvSpPr>
        <xdr:cNvPr id="18" name="Retângulo de cantos arredondados 17">
          <a:hlinkClick xmlns:r="http://schemas.openxmlformats.org/officeDocument/2006/relationships" r:id="rId10" tooltip="Clique para visualizar Janeiro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447922" y="4819650"/>
          <a:ext cx="904877" cy="43815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PARAGUAÇU PTA.</a:t>
          </a:r>
        </a:p>
      </xdr:txBody>
    </xdr:sp>
    <xdr:clientData/>
  </xdr:twoCellAnchor>
  <xdr:twoCellAnchor>
    <xdr:from>
      <xdr:col>3</xdr:col>
      <xdr:colOff>390525</xdr:colOff>
      <xdr:row>11</xdr:row>
      <xdr:rowOff>95250</xdr:rowOff>
    </xdr:from>
    <xdr:to>
      <xdr:col>5</xdr:col>
      <xdr:colOff>123825</xdr:colOff>
      <xdr:row>13</xdr:row>
      <xdr:rowOff>133350</xdr:rowOff>
    </xdr:to>
    <xdr:sp macro="" textlink="">
      <xdr:nvSpPr>
        <xdr:cNvPr id="20" name="Retângulo de cantos arredondados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219325" y="21907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FEVEREIRO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161925</xdr:colOff>
      <xdr:row>25</xdr:row>
      <xdr:rowOff>38100</xdr:rowOff>
    </xdr:from>
    <xdr:to>
      <xdr:col>10</xdr:col>
      <xdr:colOff>419100</xdr:colOff>
      <xdr:row>27</xdr:row>
      <xdr:rowOff>28575</xdr:rowOff>
    </xdr:to>
    <xdr:sp macro="" textlink="">
      <xdr:nvSpPr>
        <xdr:cNvPr id="21" name="Retângulo de cantos arredondados 20">
          <a:hlinkClick xmlns:r="http://schemas.openxmlformats.org/officeDocument/2006/relationships" r:id="rId12" tooltip="Clique para visualizar Janeiro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648325" y="4800600"/>
          <a:ext cx="866775" cy="37147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PEDRINHAS</a:t>
          </a:r>
          <a:r>
            <a:rPr lang="pt-BR" sz="8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PTA.</a:t>
          </a:r>
          <a:endParaRPr lang="pt-BR" sz="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523875</xdr:colOff>
      <xdr:row>25</xdr:row>
      <xdr:rowOff>57150</xdr:rowOff>
    </xdr:from>
    <xdr:to>
      <xdr:col>12</xdr:col>
      <xdr:colOff>85725</xdr:colOff>
      <xdr:row>27</xdr:row>
      <xdr:rowOff>47625</xdr:rowOff>
    </xdr:to>
    <xdr:sp macro="" textlink="">
      <xdr:nvSpPr>
        <xdr:cNvPr id="22" name="Retângulo de cantos arredondados 21">
          <a:hlinkClick xmlns:r="http://schemas.openxmlformats.org/officeDocument/2006/relationships" r:id="rId13" tooltip="Clique para visualizar Janeiro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6619875" y="4819650"/>
          <a:ext cx="781050" cy="371475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PLATINA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200025</xdr:colOff>
      <xdr:row>25</xdr:row>
      <xdr:rowOff>47625</xdr:rowOff>
    </xdr:from>
    <xdr:to>
      <xdr:col>13</xdr:col>
      <xdr:colOff>314325</xdr:colOff>
      <xdr:row>27</xdr:row>
      <xdr:rowOff>47625</xdr:rowOff>
    </xdr:to>
    <xdr:sp macro="" textlink="">
      <xdr:nvSpPr>
        <xdr:cNvPr id="23" name="Retângulo de cantos arredondados 22">
          <a:hlinkClick xmlns:r="http://schemas.openxmlformats.org/officeDocument/2006/relationships" r:id="rId14" tooltip="Clique para visualizar Janeiro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515225" y="4810125"/>
          <a:ext cx="723900" cy="3810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TARUMÃ</a:t>
          </a:r>
          <a:endParaRPr lang="pt-BR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304800</xdr:colOff>
      <xdr:row>11</xdr:row>
      <xdr:rowOff>104775</xdr:rowOff>
    </xdr:from>
    <xdr:to>
      <xdr:col>7</xdr:col>
      <xdr:colOff>38100</xdr:colOff>
      <xdr:row>13</xdr:row>
      <xdr:rowOff>142875</xdr:rowOff>
    </xdr:to>
    <xdr:sp macro="" textlink="">
      <xdr:nvSpPr>
        <xdr:cNvPr id="24" name="Retângulo de cantos arredondados 2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352800" y="22002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MARÇO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219075</xdr:colOff>
      <xdr:row>11</xdr:row>
      <xdr:rowOff>104775</xdr:rowOff>
    </xdr:from>
    <xdr:to>
      <xdr:col>8</xdr:col>
      <xdr:colOff>561975</xdr:colOff>
      <xdr:row>13</xdr:row>
      <xdr:rowOff>142875</xdr:rowOff>
    </xdr:to>
    <xdr:sp macro="" textlink="">
      <xdr:nvSpPr>
        <xdr:cNvPr id="25" name="Retângulo de cantos arredondados 2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486275" y="22002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ABRIL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133350</xdr:colOff>
      <xdr:row>11</xdr:row>
      <xdr:rowOff>95250</xdr:rowOff>
    </xdr:from>
    <xdr:to>
      <xdr:col>10</xdr:col>
      <xdr:colOff>476250</xdr:colOff>
      <xdr:row>13</xdr:row>
      <xdr:rowOff>133350</xdr:rowOff>
    </xdr:to>
    <xdr:sp macro="" textlink="">
      <xdr:nvSpPr>
        <xdr:cNvPr id="26" name="Retângulo de cantos arredondados 2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619750" y="21907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MAIO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28575</xdr:colOff>
      <xdr:row>11</xdr:row>
      <xdr:rowOff>95250</xdr:rowOff>
    </xdr:from>
    <xdr:to>
      <xdr:col>12</xdr:col>
      <xdr:colOff>371475</xdr:colOff>
      <xdr:row>13</xdr:row>
      <xdr:rowOff>133350</xdr:rowOff>
    </xdr:to>
    <xdr:sp macro="" textlink="">
      <xdr:nvSpPr>
        <xdr:cNvPr id="27" name="Retângulo de cantos arredondados 2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6734175" y="21907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JUNHO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495301</xdr:colOff>
      <xdr:row>14</xdr:row>
      <xdr:rowOff>142876</xdr:rowOff>
    </xdr:from>
    <xdr:to>
      <xdr:col>3</xdr:col>
      <xdr:colOff>219075</xdr:colOff>
      <xdr:row>16</xdr:row>
      <xdr:rowOff>180976</xdr:rowOff>
    </xdr:to>
    <xdr:sp macro="" textlink="">
      <xdr:nvSpPr>
        <xdr:cNvPr id="28" name="Retângulo de cantos arredondados 2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04901" y="2809876"/>
          <a:ext cx="942974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JULHO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381000</xdr:colOff>
      <xdr:row>14</xdr:row>
      <xdr:rowOff>133350</xdr:rowOff>
    </xdr:from>
    <xdr:to>
      <xdr:col>5</xdr:col>
      <xdr:colOff>114300</xdr:colOff>
      <xdr:row>16</xdr:row>
      <xdr:rowOff>171450</xdr:rowOff>
    </xdr:to>
    <xdr:sp macro="" textlink="">
      <xdr:nvSpPr>
        <xdr:cNvPr id="29" name="Retângulo de cantos arredondados 28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209800" y="28003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AGOSTO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295275</xdr:colOff>
      <xdr:row>14</xdr:row>
      <xdr:rowOff>142875</xdr:rowOff>
    </xdr:from>
    <xdr:to>
      <xdr:col>7</xdr:col>
      <xdr:colOff>28575</xdr:colOff>
      <xdr:row>16</xdr:row>
      <xdr:rowOff>180975</xdr:rowOff>
    </xdr:to>
    <xdr:sp macro="" textlink="">
      <xdr:nvSpPr>
        <xdr:cNvPr id="30" name="Retângulo de cantos arredondados 29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343275" y="28098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SETEMBRO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209550</xdr:colOff>
      <xdr:row>14</xdr:row>
      <xdr:rowOff>142875</xdr:rowOff>
    </xdr:from>
    <xdr:to>
      <xdr:col>8</xdr:col>
      <xdr:colOff>552450</xdr:colOff>
      <xdr:row>16</xdr:row>
      <xdr:rowOff>180975</xdr:rowOff>
    </xdr:to>
    <xdr:sp macro="" textlink="">
      <xdr:nvSpPr>
        <xdr:cNvPr id="31" name="Retângulo de cantos arredondados 30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4476750" y="2809875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OUTUBRO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123825</xdr:colOff>
      <xdr:row>14</xdr:row>
      <xdr:rowOff>133350</xdr:rowOff>
    </xdr:from>
    <xdr:to>
      <xdr:col>10</xdr:col>
      <xdr:colOff>466725</xdr:colOff>
      <xdr:row>16</xdr:row>
      <xdr:rowOff>171450</xdr:rowOff>
    </xdr:to>
    <xdr:sp macro="" textlink="">
      <xdr:nvSpPr>
        <xdr:cNvPr id="32" name="Retângulo de cantos arredondados 31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610225" y="28003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>
              <a:solidFill>
                <a:schemeClr val="bg1"/>
              </a:solidFill>
            </a:rPr>
            <a:t>NOVEMBRO</a:t>
          </a:r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19050</xdr:colOff>
      <xdr:row>14</xdr:row>
      <xdr:rowOff>133350</xdr:rowOff>
    </xdr:from>
    <xdr:to>
      <xdr:col>12</xdr:col>
      <xdr:colOff>361950</xdr:colOff>
      <xdr:row>16</xdr:row>
      <xdr:rowOff>171450</xdr:rowOff>
    </xdr:to>
    <xdr:sp macro="" textlink="">
      <xdr:nvSpPr>
        <xdr:cNvPr id="33" name="Retângulo de cantos arredondados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724650" y="2800350"/>
          <a:ext cx="952500" cy="419100"/>
        </a:xfrm>
        <a:prstGeom prst="roundRect">
          <a:avLst/>
        </a:prstGeom>
        <a:solidFill>
          <a:schemeClr val="accent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DEZEMBRO</a:t>
          </a:r>
          <a:endParaRPr lang="pt-BR" sz="16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70598</xdr:colOff>
      <xdr:row>15</xdr:row>
      <xdr:rowOff>67235</xdr:rowOff>
    </xdr:from>
    <xdr:to>
      <xdr:col>10</xdr:col>
      <xdr:colOff>0</xdr:colOff>
      <xdr:row>32</xdr:row>
      <xdr:rowOff>123264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F0B3D6-F44D-42CC-BDB1-37D3A7A0B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455001</xdr:colOff>
      <xdr:row>15</xdr:row>
      <xdr:rowOff>161925</xdr:rowOff>
    </xdr:from>
    <xdr:to>
      <xdr:col>7</xdr:col>
      <xdr:colOff>733424</xdr:colOff>
      <xdr:row>17</xdr:row>
      <xdr:rowOff>85165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6E8EE1C-FE12-44ED-83A7-7AAC970BABB1}"/>
            </a:ext>
          </a:extLst>
        </xdr:cNvPr>
        <xdr:cNvSpPr txBox="1"/>
      </xdr:nvSpPr>
      <xdr:spPr>
        <a:xfrm>
          <a:off x="1721826" y="3514725"/>
          <a:ext cx="4964723" cy="323290"/>
        </a:xfrm>
        <a:prstGeom prst="rect">
          <a:avLst/>
        </a:prstGeom>
        <a:solidFill>
          <a:schemeClr val="accent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/>
            <a:t>ATENDIMENTOS</a:t>
          </a:r>
          <a:r>
            <a:rPr lang="pt-BR" sz="1600" b="1" baseline="0"/>
            <a:t> SAMU - </a:t>
          </a:r>
          <a:r>
            <a:rPr lang="pt-BR" sz="1600" b="1" baseline="0">
              <a:solidFill>
                <a:sysClr val="windowText" lastClr="000000"/>
              </a:solidFill>
            </a:rPr>
            <a:t>FEVEREIRO</a:t>
          </a:r>
          <a:r>
            <a:rPr lang="pt-BR" sz="1600" b="1" baseline="0"/>
            <a:t>/2025</a:t>
          </a:r>
          <a:endParaRPr lang="pt-BR" sz="1600" b="1"/>
        </a:p>
      </xdr:txBody>
    </xdr:sp>
    <xdr:clientData/>
  </xdr:twoCellAnchor>
  <xdr:twoCellAnchor>
    <xdr:from>
      <xdr:col>6</xdr:col>
      <xdr:colOff>52754</xdr:colOff>
      <xdr:row>47</xdr:row>
      <xdr:rowOff>5130</xdr:rowOff>
    </xdr:from>
    <xdr:to>
      <xdr:col>10</xdr:col>
      <xdr:colOff>38100</xdr:colOff>
      <xdr:row>60</xdr:row>
      <xdr:rowOff>190501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86F56-4FA9-48CE-AACE-EF60D72A6B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\dados\SAMU\Indicadores\Users\Lenovo\AppData\Local\Microsoft\Windows\INetCache\Content.Outlook\3IT65SGU\Planilha_acompanhamento%20atendimentos%20Santa%20Casa%20x%20CIV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_MESES"/>
      <sheetName val="DASHBORD"/>
      <sheetName val="dados_jan"/>
      <sheetName val="dados_fev"/>
      <sheetName val="dados_mar"/>
      <sheetName val="dados_abr"/>
      <sheetName val="dados_mai"/>
      <sheetName val="dados_jun"/>
      <sheetName val="dados_jul"/>
      <sheetName val="dados_ago"/>
      <sheetName val="dados_set"/>
      <sheetName val="dados_out"/>
      <sheetName val="dados_nov"/>
      <sheetName val="dados_dez"/>
      <sheetName val="Gráf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N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85" zoomScaleNormal="85" zoomScaleSheetLayoutView="100" workbookViewId="0">
      <selection activeCell="R23" sqref="R23"/>
    </sheetView>
  </sheetViews>
  <sheetFormatPr defaultRowHeight="15" x14ac:dyDescent="0.25"/>
  <sheetData/>
  <pageMargins left="0.51181102362204722" right="0.51181102362204722" top="0.78740157480314965" bottom="0.78740157480314965" header="0.31496062992125984" footer="0.31496062992125984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showGridLines="0" tabSelected="1" topLeftCell="A13" zoomScaleSheetLayoutView="90" workbookViewId="0">
      <selection activeCell="J5" sqref="J5"/>
    </sheetView>
  </sheetViews>
  <sheetFormatPr defaultRowHeight="15" x14ac:dyDescent="0.25"/>
  <cols>
    <col min="1" max="1" width="19" customWidth="1"/>
    <col min="2" max="9" width="11.7109375" customWidth="1"/>
    <col min="10" max="10" width="13.7109375" customWidth="1"/>
    <col min="11" max="11" width="21.42578125" customWidth="1"/>
  </cols>
  <sheetData>
    <row r="1" spans="1:12" ht="27.75" customHeight="1" thickBot="1" x14ac:dyDescent="0.3">
      <c r="A1" s="63" t="s">
        <v>39</v>
      </c>
      <c r="B1" s="64"/>
      <c r="C1" s="64"/>
      <c r="D1" s="64"/>
      <c r="E1" s="64"/>
      <c r="F1" s="64"/>
      <c r="G1" s="64"/>
      <c r="H1" s="64"/>
      <c r="I1" s="64"/>
      <c r="J1" s="64"/>
    </row>
    <row r="2" spans="1:12" ht="20.25" customHeight="1" thickBot="1" x14ac:dyDescent="0.3">
      <c r="B2" s="66" t="s">
        <v>19</v>
      </c>
      <c r="C2" s="67"/>
      <c r="D2" s="68" t="s">
        <v>7</v>
      </c>
      <c r="E2" s="69"/>
      <c r="F2" s="69"/>
      <c r="G2" s="70"/>
      <c r="H2" s="71" t="s">
        <v>37</v>
      </c>
      <c r="I2" s="72"/>
      <c r="J2" s="73"/>
    </row>
    <row r="3" spans="1:12" ht="30" customHeight="1" thickBot="1" x14ac:dyDescent="0.3">
      <c r="A3" s="27" t="s">
        <v>26</v>
      </c>
      <c r="B3" s="6" t="s">
        <v>2</v>
      </c>
      <c r="C3" s="21" t="s">
        <v>3</v>
      </c>
      <c r="D3" s="28" t="s">
        <v>35</v>
      </c>
      <c r="E3" s="8" t="s">
        <v>4</v>
      </c>
      <c r="F3" s="8" t="s">
        <v>5</v>
      </c>
      <c r="G3" s="12" t="s">
        <v>6</v>
      </c>
      <c r="H3" s="28" t="s">
        <v>36</v>
      </c>
      <c r="I3" s="8" t="s">
        <v>33</v>
      </c>
      <c r="J3" s="7" t="s">
        <v>34</v>
      </c>
    </row>
    <row r="4" spans="1:12" ht="15" customHeight="1" x14ac:dyDescent="0.25">
      <c r="A4" s="9" t="s">
        <v>1</v>
      </c>
      <c r="B4" s="15">
        <v>197</v>
      </c>
      <c r="C4" s="4">
        <v>450</v>
      </c>
      <c r="D4" s="15">
        <v>70</v>
      </c>
      <c r="E4" s="3">
        <v>60</v>
      </c>
      <c r="F4" s="3">
        <v>6</v>
      </c>
      <c r="G4" s="4">
        <v>1</v>
      </c>
      <c r="H4" s="15">
        <v>865</v>
      </c>
      <c r="I4" s="3">
        <v>736</v>
      </c>
      <c r="J4" s="3">
        <v>120</v>
      </c>
    </row>
    <row r="5" spans="1:12" x14ac:dyDescent="0.25">
      <c r="A5" s="10" t="s">
        <v>8</v>
      </c>
      <c r="B5" s="16">
        <v>0</v>
      </c>
      <c r="C5" s="5">
        <v>0</v>
      </c>
      <c r="D5" s="16">
        <v>0</v>
      </c>
      <c r="E5" s="1">
        <v>0</v>
      </c>
      <c r="F5" s="1">
        <v>0</v>
      </c>
      <c r="G5" s="5">
        <v>0</v>
      </c>
      <c r="H5" s="16">
        <v>0</v>
      </c>
      <c r="I5" s="1">
        <v>1</v>
      </c>
      <c r="J5" s="1">
        <v>0</v>
      </c>
    </row>
    <row r="6" spans="1:12" x14ac:dyDescent="0.25">
      <c r="A6" s="10" t="s">
        <v>9</v>
      </c>
      <c r="B6" s="16">
        <v>0</v>
      </c>
      <c r="C6" s="5">
        <v>0</v>
      </c>
      <c r="D6" s="16">
        <v>1</v>
      </c>
      <c r="E6" s="1">
        <v>0</v>
      </c>
      <c r="F6" s="1">
        <v>0</v>
      </c>
      <c r="G6" s="5">
        <v>0</v>
      </c>
      <c r="H6" s="16">
        <v>1</v>
      </c>
      <c r="I6" s="1">
        <v>1</v>
      </c>
      <c r="J6" s="1">
        <v>0</v>
      </c>
    </row>
    <row r="7" spans="1:12" x14ac:dyDescent="0.25">
      <c r="A7" s="10" t="s">
        <v>12</v>
      </c>
      <c r="B7" s="16">
        <v>7</v>
      </c>
      <c r="C7" s="5">
        <v>3</v>
      </c>
      <c r="D7" s="16">
        <v>0</v>
      </c>
      <c r="E7" s="1">
        <v>0</v>
      </c>
      <c r="F7" s="1">
        <v>0</v>
      </c>
      <c r="G7" s="5">
        <v>0</v>
      </c>
      <c r="H7" s="16">
        <v>10</v>
      </c>
      <c r="I7" s="47">
        <v>0</v>
      </c>
      <c r="J7" s="47">
        <v>10</v>
      </c>
    </row>
    <row r="8" spans="1:12" x14ac:dyDescent="0.25">
      <c r="A8" s="10" t="s">
        <v>10</v>
      </c>
      <c r="B8" s="16">
        <v>0</v>
      </c>
      <c r="C8" s="5">
        <v>0</v>
      </c>
      <c r="D8" s="16">
        <v>0</v>
      </c>
      <c r="E8" s="1">
        <v>0</v>
      </c>
      <c r="F8" s="1">
        <v>0</v>
      </c>
      <c r="G8" s="5">
        <v>0</v>
      </c>
      <c r="H8" s="16">
        <v>0</v>
      </c>
      <c r="I8" s="47">
        <v>0</v>
      </c>
      <c r="J8" s="47">
        <v>0</v>
      </c>
    </row>
    <row r="9" spans="1:12" x14ac:dyDescent="0.25">
      <c r="A9" s="10" t="s">
        <v>11</v>
      </c>
      <c r="B9" s="16">
        <v>0</v>
      </c>
      <c r="C9" s="5">
        <v>0</v>
      </c>
      <c r="D9" s="16">
        <v>2</v>
      </c>
      <c r="E9" s="1">
        <v>0</v>
      </c>
      <c r="F9" s="1">
        <v>0</v>
      </c>
      <c r="G9" s="5">
        <v>0</v>
      </c>
      <c r="H9" s="16">
        <v>4</v>
      </c>
      <c r="I9" s="47">
        <v>2</v>
      </c>
      <c r="J9" s="47">
        <v>2</v>
      </c>
    </row>
    <row r="10" spans="1:12" x14ac:dyDescent="0.25">
      <c r="A10" s="10" t="s">
        <v>13</v>
      </c>
      <c r="B10" s="16">
        <v>7</v>
      </c>
      <c r="C10" s="5">
        <v>128</v>
      </c>
      <c r="D10" s="16">
        <v>18</v>
      </c>
      <c r="E10" s="1">
        <v>0</v>
      </c>
      <c r="F10" s="1">
        <v>1</v>
      </c>
      <c r="G10" s="5">
        <v>0</v>
      </c>
      <c r="H10" s="16">
        <v>160</v>
      </c>
      <c r="I10" s="47">
        <v>150</v>
      </c>
      <c r="J10" s="47">
        <v>10</v>
      </c>
    </row>
    <row r="11" spans="1:12" x14ac:dyDescent="0.25">
      <c r="A11" s="10" t="s">
        <v>14</v>
      </c>
      <c r="B11" s="16">
        <v>9</v>
      </c>
      <c r="C11" s="5">
        <v>194</v>
      </c>
      <c r="D11" s="16">
        <v>43</v>
      </c>
      <c r="E11" s="1">
        <v>5</v>
      </c>
      <c r="F11" s="1">
        <v>1</v>
      </c>
      <c r="G11" s="5">
        <v>0</v>
      </c>
      <c r="H11" s="16">
        <v>265</v>
      </c>
      <c r="I11" s="47">
        <v>251</v>
      </c>
      <c r="J11" s="47">
        <v>11</v>
      </c>
    </row>
    <row r="12" spans="1:12" ht="18.75" x14ac:dyDescent="0.25">
      <c r="A12" s="10" t="s">
        <v>15</v>
      </c>
      <c r="B12" s="16">
        <v>5</v>
      </c>
      <c r="C12" s="5">
        <v>4</v>
      </c>
      <c r="D12" s="16">
        <v>0</v>
      </c>
      <c r="E12" s="1">
        <v>0</v>
      </c>
      <c r="F12" s="1">
        <v>0</v>
      </c>
      <c r="G12" s="5">
        <v>0</v>
      </c>
      <c r="H12" s="16">
        <v>9</v>
      </c>
      <c r="I12" s="47">
        <v>0</v>
      </c>
      <c r="J12" s="47">
        <v>9</v>
      </c>
      <c r="K12" s="74"/>
      <c r="L12" s="75"/>
    </row>
    <row r="13" spans="1:12" x14ac:dyDescent="0.25">
      <c r="A13" s="10" t="s">
        <v>16</v>
      </c>
      <c r="B13" s="16">
        <v>0</v>
      </c>
      <c r="C13" s="5">
        <v>0</v>
      </c>
      <c r="D13" s="16">
        <v>0</v>
      </c>
      <c r="E13" s="1">
        <v>0</v>
      </c>
      <c r="F13" s="1">
        <v>0</v>
      </c>
      <c r="G13" s="5">
        <v>0</v>
      </c>
      <c r="H13" s="16">
        <v>0</v>
      </c>
      <c r="I13" s="47">
        <v>0</v>
      </c>
      <c r="J13" s="47">
        <v>0</v>
      </c>
    </row>
    <row r="14" spans="1:12" ht="15.75" thickBot="1" x14ac:dyDescent="0.3">
      <c r="A14" s="11" t="s">
        <v>17</v>
      </c>
      <c r="B14" s="17">
        <v>18</v>
      </c>
      <c r="C14" s="14">
        <v>120</v>
      </c>
      <c r="D14" s="17">
        <v>23</v>
      </c>
      <c r="E14" s="2">
        <v>0</v>
      </c>
      <c r="F14" s="2">
        <v>0</v>
      </c>
      <c r="G14" s="14">
        <v>1</v>
      </c>
      <c r="H14" s="17">
        <v>167</v>
      </c>
      <c r="I14" s="48">
        <v>109</v>
      </c>
      <c r="J14" s="48">
        <v>57</v>
      </c>
    </row>
    <row r="15" spans="1:12" ht="16.5" thickBot="1" x14ac:dyDescent="0.3">
      <c r="A15" s="13" t="s">
        <v>18</v>
      </c>
      <c r="B15" s="22">
        <f t="shared" ref="B15:J15" si="0">SUM(B4:B14)</f>
        <v>243</v>
      </c>
      <c r="C15" s="20">
        <f t="shared" si="0"/>
        <v>899</v>
      </c>
      <c r="D15" s="22">
        <f t="shared" si="0"/>
        <v>157</v>
      </c>
      <c r="E15" s="19">
        <f t="shared" si="0"/>
        <v>65</v>
      </c>
      <c r="F15" s="19">
        <f t="shared" si="0"/>
        <v>8</v>
      </c>
      <c r="G15" s="20">
        <f t="shared" si="0"/>
        <v>2</v>
      </c>
      <c r="H15" s="22">
        <f t="shared" si="0"/>
        <v>1481</v>
      </c>
      <c r="I15" s="19">
        <f t="shared" si="0"/>
        <v>1250</v>
      </c>
      <c r="J15" s="19">
        <f t="shared" si="0"/>
        <v>219</v>
      </c>
    </row>
    <row r="16" spans="1:12" ht="15.75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</row>
    <row r="17" spans="1:13" ht="15.75" x14ac:dyDescent="0.25">
      <c r="A17" s="39"/>
      <c r="B17" s="38"/>
      <c r="C17" s="38"/>
      <c r="D17" s="38"/>
      <c r="E17" s="38"/>
      <c r="F17" s="38"/>
      <c r="G17" s="38"/>
      <c r="H17" s="38"/>
      <c r="I17" s="38"/>
      <c r="J17" s="38"/>
    </row>
    <row r="18" spans="1:13" ht="15.75" x14ac:dyDescent="0.25">
      <c r="A18" s="39"/>
      <c r="B18" s="38"/>
      <c r="C18" s="38"/>
      <c r="D18" s="38"/>
      <c r="E18" s="38"/>
      <c r="F18" s="38"/>
      <c r="G18" s="38"/>
      <c r="H18" s="38"/>
      <c r="I18" s="38"/>
      <c r="J18" s="38"/>
    </row>
    <row r="19" spans="1:13" ht="15.75" x14ac:dyDescent="0.25">
      <c r="A19" s="39"/>
      <c r="B19" s="38"/>
      <c r="C19" s="38"/>
      <c r="D19" s="38"/>
      <c r="E19" s="38"/>
      <c r="F19" s="38"/>
      <c r="G19" s="38"/>
      <c r="H19" s="38"/>
      <c r="I19" s="38"/>
      <c r="J19" s="38"/>
    </row>
    <row r="20" spans="1:13" ht="15.75" x14ac:dyDescent="0.25">
      <c r="A20" s="39"/>
      <c r="B20" s="38"/>
      <c r="C20" s="38"/>
      <c r="D20" s="38"/>
      <c r="E20" s="38"/>
      <c r="F20" s="38"/>
      <c r="G20" s="38"/>
      <c r="H20" s="38"/>
      <c r="I20" s="38"/>
      <c r="J20" s="38"/>
    </row>
    <row r="21" spans="1:13" ht="15.75" x14ac:dyDescent="0.25">
      <c r="A21" s="39"/>
      <c r="B21" s="38"/>
      <c r="C21" s="38"/>
      <c r="D21" s="38"/>
      <c r="E21" s="38"/>
      <c r="F21" s="38"/>
      <c r="G21" s="38"/>
      <c r="H21" s="38"/>
      <c r="I21" s="38"/>
      <c r="J21" s="38"/>
      <c r="M21">
        <v>0</v>
      </c>
    </row>
    <row r="22" spans="1:13" ht="15.75" x14ac:dyDescent="0.25">
      <c r="A22" s="39"/>
      <c r="B22" s="38"/>
      <c r="C22" s="38"/>
      <c r="D22" s="38"/>
      <c r="E22" s="38"/>
      <c r="F22" s="38"/>
      <c r="G22" s="38"/>
      <c r="H22" s="38"/>
      <c r="I22" s="38"/>
      <c r="J22" s="38"/>
    </row>
    <row r="23" spans="1:13" ht="15.75" x14ac:dyDescent="0.25">
      <c r="A23" s="39"/>
      <c r="B23" s="38"/>
      <c r="C23" s="38"/>
      <c r="D23" s="38"/>
      <c r="E23" s="38"/>
      <c r="F23" s="38"/>
      <c r="G23" s="38"/>
      <c r="H23" s="38"/>
      <c r="I23" s="38"/>
      <c r="J23" s="38"/>
    </row>
    <row r="24" spans="1:13" ht="15.75" x14ac:dyDescent="0.25">
      <c r="A24" s="39"/>
      <c r="B24" s="38"/>
      <c r="C24" s="38"/>
      <c r="D24" s="38"/>
      <c r="E24" s="38"/>
      <c r="F24" s="38"/>
      <c r="G24" s="38"/>
      <c r="H24" s="38"/>
      <c r="I24" s="38"/>
      <c r="J24" s="38"/>
    </row>
    <row r="25" spans="1:13" ht="15.75" x14ac:dyDescent="0.25">
      <c r="A25" s="39"/>
      <c r="B25" s="38"/>
      <c r="C25" s="38"/>
      <c r="D25" s="38"/>
      <c r="E25" s="38"/>
      <c r="F25" s="38"/>
      <c r="G25" s="38"/>
      <c r="H25" s="38"/>
      <c r="I25" s="38"/>
      <c r="J25" s="38"/>
    </row>
    <row r="26" spans="1:13" ht="15.75" x14ac:dyDescent="0.25">
      <c r="A26" s="39"/>
      <c r="B26" s="38"/>
      <c r="C26" s="38"/>
      <c r="D26" s="38"/>
      <c r="E26" s="38"/>
      <c r="F26" s="38"/>
      <c r="G26" s="38"/>
      <c r="H26" s="38"/>
      <c r="I26" s="38"/>
      <c r="J26" s="38"/>
    </row>
    <row r="27" spans="1:13" ht="15.75" x14ac:dyDescent="0.25">
      <c r="A27" s="39"/>
      <c r="B27" s="38"/>
      <c r="C27" s="38"/>
      <c r="D27" s="38"/>
      <c r="E27" s="38"/>
      <c r="F27" s="38"/>
      <c r="G27" s="38"/>
      <c r="H27" s="38"/>
      <c r="I27" s="38"/>
      <c r="J27" s="38"/>
    </row>
    <row r="28" spans="1:13" ht="15.75" x14ac:dyDescent="0.25">
      <c r="A28" s="39"/>
      <c r="B28" s="38"/>
      <c r="C28" s="38"/>
      <c r="D28" s="38"/>
      <c r="E28" s="38"/>
      <c r="F28" s="38"/>
      <c r="G28" s="38"/>
      <c r="H28" s="38"/>
      <c r="I28" s="38"/>
      <c r="J28" s="38"/>
    </row>
    <row r="29" spans="1:13" ht="15.75" x14ac:dyDescent="0.25">
      <c r="A29" s="39"/>
      <c r="B29" s="38"/>
      <c r="C29" s="38"/>
      <c r="D29" s="38"/>
      <c r="E29" s="38"/>
      <c r="F29" s="38"/>
      <c r="G29" s="38"/>
      <c r="H29" s="38"/>
      <c r="I29" s="38"/>
      <c r="J29" s="38"/>
    </row>
    <row r="30" spans="1:13" ht="15.75" x14ac:dyDescent="0.25">
      <c r="A30" s="39"/>
      <c r="B30" s="38"/>
      <c r="C30" s="38"/>
      <c r="D30" s="38"/>
      <c r="E30" s="38"/>
      <c r="F30" s="38"/>
      <c r="G30" s="38"/>
      <c r="H30" s="38"/>
      <c r="I30" s="38"/>
      <c r="J30" s="38"/>
    </row>
    <row r="31" spans="1:13" ht="15.75" x14ac:dyDescent="0.25">
      <c r="A31" s="39"/>
      <c r="B31" s="38"/>
      <c r="C31" s="38"/>
      <c r="D31" s="38"/>
      <c r="E31" s="38"/>
      <c r="F31" s="38"/>
      <c r="G31" s="38"/>
      <c r="H31" s="38"/>
      <c r="I31" s="38"/>
      <c r="J31" s="38"/>
    </row>
    <row r="32" spans="1:13" ht="15.75" x14ac:dyDescent="0.25">
      <c r="A32" s="39"/>
      <c r="B32" s="38"/>
      <c r="C32" s="38"/>
      <c r="D32" s="38"/>
      <c r="E32" s="38"/>
      <c r="F32" s="38"/>
      <c r="G32" s="38"/>
      <c r="H32" s="38"/>
      <c r="I32" s="38"/>
      <c r="J32" s="38"/>
    </row>
    <row r="33" spans="1:12" ht="16.5" thickBot="1" x14ac:dyDescent="0.3">
      <c r="A33" s="33"/>
      <c r="B33" s="37"/>
      <c r="C33" s="37"/>
      <c r="D33" s="37"/>
      <c r="E33" s="37"/>
      <c r="F33" s="37"/>
      <c r="G33" s="37"/>
      <c r="H33" s="37"/>
      <c r="I33" s="38"/>
      <c r="J33" s="38"/>
    </row>
    <row r="34" spans="1:12" ht="38.25" customHeight="1" thickBot="1" x14ac:dyDescent="0.45">
      <c r="A34" s="63" t="s">
        <v>38</v>
      </c>
      <c r="B34" s="64"/>
      <c r="C34" s="64"/>
      <c r="D34" s="64"/>
      <c r="E34" s="64"/>
      <c r="F34" s="64"/>
      <c r="G34" s="64"/>
      <c r="H34" s="65"/>
      <c r="I34" s="58"/>
      <c r="J34" s="59"/>
      <c r="L34" s="18"/>
    </row>
    <row r="35" spans="1:12" ht="30" customHeight="1" thickBot="1" x14ac:dyDescent="0.3">
      <c r="A35" s="53" t="s">
        <v>0</v>
      </c>
      <c r="B35" s="7" t="s">
        <v>20</v>
      </c>
      <c r="C35" s="7" t="s">
        <v>21</v>
      </c>
      <c r="D35" s="8" t="s">
        <v>22</v>
      </c>
      <c r="E35" s="8" t="s">
        <v>23</v>
      </c>
      <c r="F35" s="8" t="s">
        <v>24</v>
      </c>
      <c r="G35" s="8" t="s">
        <v>27</v>
      </c>
      <c r="H35" s="12" t="s">
        <v>25</v>
      </c>
      <c r="I35" s="54"/>
      <c r="J35" s="54"/>
    </row>
    <row r="36" spans="1:12" x14ac:dyDescent="0.25">
      <c r="A36" s="55" t="s">
        <v>1</v>
      </c>
      <c r="B36" s="56">
        <v>576</v>
      </c>
      <c r="C36" s="56">
        <v>21</v>
      </c>
      <c r="D36" s="56">
        <v>39</v>
      </c>
      <c r="E36" s="56">
        <v>48</v>
      </c>
      <c r="F36" s="56">
        <v>150</v>
      </c>
      <c r="G36" s="56">
        <v>7</v>
      </c>
      <c r="H36" s="56">
        <v>24</v>
      </c>
      <c r="I36" s="30"/>
      <c r="J36" s="31"/>
    </row>
    <row r="37" spans="1:12" x14ac:dyDescent="0.25">
      <c r="A37" s="24" t="s">
        <v>8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30"/>
      <c r="J37" s="31"/>
    </row>
    <row r="38" spans="1:12" x14ac:dyDescent="0.25">
      <c r="A38" s="24" t="s">
        <v>9</v>
      </c>
      <c r="B38" s="1">
        <v>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30"/>
      <c r="J38" s="31"/>
    </row>
    <row r="39" spans="1:12" x14ac:dyDescent="0.25">
      <c r="A39" s="24" t="s">
        <v>12</v>
      </c>
      <c r="B39" s="1">
        <v>9</v>
      </c>
      <c r="C39" s="1">
        <v>0</v>
      </c>
      <c r="D39" s="1">
        <v>0</v>
      </c>
      <c r="E39" s="1">
        <v>0</v>
      </c>
      <c r="F39" s="1">
        <v>1</v>
      </c>
      <c r="G39" s="1">
        <v>0</v>
      </c>
      <c r="H39" s="1">
        <v>0</v>
      </c>
      <c r="I39" s="49"/>
      <c r="J39" s="31"/>
    </row>
    <row r="40" spans="1:12" x14ac:dyDescent="0.25">
      <c r="A40" s="24" t="s">
        <v>10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49"/>
      <c r="J40" s="31"/>
    </row>
    <row r="41" spans="1:12" x14ac:dyDescent="0.25">
      <c r="A41" s="24" t="s">
        <v>11</v>
      </c>
      <c r="B41" s="1">
        <v>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</v>
      </c>
      <c r="I41" s="49"/>
      <c r="J41" s="31"/>
    </row>
    <row r="42" spans="1:12" x14ac:dyDescent="0.25">
      <c r="A42" s="24" t="s">
        <v>13</v>
      </c>
      <c r="B42" s="1">
        <v>95</v>
      </c>
      <c r="C42" s="1">
        <v>7</v>
      </c>
      <c r="D42" s="1">
        <v>5</v>
      </c>
      <c r="E42" s="1">
        <v>16</v>
      </c>
      <c r="F42" s="1">
        <v>33</v>
      </c>
      <c r="G42" s="1">
        <v>0</v>
      </c>
      <c r="H42" s="1">
        <v>0</v>
      </c>
      <c r="I42" s="49"/>
      <c r="J42" s="31"/>
    </row>
    <row r="43" spans="1:12" x14ac:dyDescent="0.25">
      <c r="A43" s="24" t="s">
        <v>14</v>
      </c>
      <c r="B43" s="1">
        <v>189</v>
      </c>
      <c r="C43" s="1">
        <v>12</v>
      </c>
      <c r="D43" s="1">
        <v>16</v>
      </c>
      <c r="E43" s="1">
        <v>11</v>
      </c>
      <c r="F43" s="1">
        <v>32</v>
      </c>
      <c r="G43" s="1">
        <v>1</v>
      </c>
      <c r="H43" s="1">
        <v>4</v>
      </c>
      <c r="I43" s="49"/>
      <c r="J43" s="31"/>
    </row>
    <row r="44" spans="1:12" x14ac:dyDescent="0.25">
      <c r="A44" s="24" t="s">
        <v>15</v>
      </c>
      <c r="B44" s="1">
        <v>8</v>
      </c>
      <c r="C44" s="1">
        <v>0</v>
      </c>
      <c r="D44" s="1">
        <v>0</v>
      </c>
      <c r="E44" s="1">
        <v>0</v>
      </c>
      <c r="F44" s="1">
        <v>1</v>
      </c>
      <c r="G44" s="1">
        <v>0</v>
      </c>
      <c r="H44" s="1">
        <v>0</v>
      </c>
      <c r="I44" s="49"/>
      <c r="J44" s="31"/>
      <c r="K44" s="23"/>
    </row>
    <row r="45" spans="1:12" x14ac:dyDescent="0.25">
      <c r="A45" s="24" t="s">
        <v>16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49"/>
      <c r="J45" s="31"/>
    </row>
    <row r="46" spans="1:12" ht="15.75" thickBot="1" x14ac:dyDescent="0.3">
      <c r="A46" s="32" t="s">
        <v>17</v>
      </c>
      <c r="B46" s="1">
        <v>110</v>
      </c>
      <c r="C46" s="1">
        <v>14</v>
      </c>
      <c r="D46" s="1">
        <v>4</v>
      </c>
      <c r="E46" s="1">
        <v>4</v>
      </c>
      <c r="F46" s="1">
        <v>34</v>
      </c>
      <c r="G46" s="1">
        <v>0</v>
      </c>
      <c r="H46" s="1">
        <v>0</v>
      </c>
      <c r="I46" s="49"/>
      <c r="J46" s="31"/>
    </row>
    <row r="47" spans="1:12" ht="16.5" thickBot="1" x14ac:dyDescent="0.3">
      <c r="A47" s="61" t="s">
        <v>18</v>
      </c>
      <c r="B47" s="22">
        <f t="shared" ref="B47:H47" si="1">SUM(B36:B46)</f>
        <v>991</v>
      </c>
      <c r="C47" s="22">
        <f t="shared" si="1"/>
        <v>54</v>
      </c>
      <c r="D47" s="22">
        <f t="shared" si="1"/>
        <v>64</v>
      </c>
      <c r="E47" s="22">
        <f t="shared" si="1"/>
        <v>79</v>
      </c>
      <c r="F47" s="22">
        <f t="shared" si="1"/>
        <v>251</v>
      </c>
      <c r="G47" s="22">
        <f t="shared" si="1"/>
        <v>8</v>
      </c>
      <c r="H47" s="22">
        <f t="shared" si="1"/>
        <v>29</v>
      </c>
      <c r="I47" s="30"/>
      <c r="J47" s="57"/>
      <c r="K47" s="62"/>
      <c r="L47" s="62"/>
    </row>
    <row r="48" spans="1:12" ht="21.75" thickBot="1" x14ac:dyDescent="0.3">
      <c r="A48" s="63" t="s">
        <v>40</v>
      </c>
      <c r="B48" s="64"/>
      <c r="C48" s="64"/>
      <c r="D48" s="64"/>
      <c r="E48" s="64"/>
      <c r="F48" s="65"/>
      <c r="G48" s="26"/>
      <c r="H48" s="26"/>
    </row>
    <row r="49" spans="1:12" ht="15.75" thickBot="1" x14ac:dyDescent="0.3">
      <c r="A49" s="13" t="s">
        <v>0</v>
      </c>
      <c r="B49" s="6" t="s">
        <v>32</v>
      </c>
      <c r="C49" s="7" t="s">
        <v>31</v>
      </c>
      <c r="D49" s="8" t="s">
        <v>30</v>
      </c>
      <c r="E49" s="8" t="s">
        <v>29</v>
      </c>
      <c r="F49" s="12" t="s">
        <v>28</v>
      </c>
      <c r="G49" s="26"/>
      <c r="H49" s="26"/>
    </row>
    <row r="50" spans="1:12" x14ac:dyDescent="0.25">
      <c r="A50" s="25" t="s">
        <v>1</v>
      </c>
      <c r="B50" s="50">
        <v>73</v>
      </c>
      <c r="C50" s="51">
        <v>215</v>
      </c>
      <c r="D50" s="46">
        <v>268</v>
      </c>
      <c r="E50" s="51">
        <v>111</v>
      </c>
      <c r="F50" s="52">
        <v>1</v>
      </c>
      <c r="G50" s="30"/>
      <c r="H50" s="30"/>
      <c r="I50" s="30"/>
      <c r="J50" s="31"/>
      <c r="K50" s="26"/>
      <c r="L50" s="26"/>
    </row>
    <row r="51" spans="1:12" x14ac:dyDescent="0.25">
      <c r="A51" s="24" t="s">
        <v>8</v>
      </c>
      <c r="B51" s="40">
        <v>0</v>
      </c>
      <c r="C51" s="41">
        <v>0</v>
      </c>
      <c r="D51" s="41">
        <v>0</v>
      </c>
      <c r="E51" s="41">
        <v>0</v>
      </c>
      <c r="F51" s="42">
        <v>0</v>
      </c>
      <c r="G51" s="30"/>
      <c r="H51" s="30"/>
      <c r="I51" s="30"/>
      <c r="J51" s="31"/>
      <c r="K51" s="26"/>
      <c r="L51" s="26"/>
    </row>
    <row r="52" spans="1:12" x14ac:dyDescent="0.25">
      <c r="A52" s="24" t="s">
        <v>9</v>
      </c>
      <c r="B52" s="40">
        <v>0</v>
      </c>
      <c r="C52" s="41">
        <v>0</v>
      </c>
      <c r="D52" s="41">
        <v>0</v>
      </c>
      <c r="E52" s="41">
        <v>0</v>
      </c>
      <c r="F52" s="42">
        <v>0</v>
      </c>
      <c r="G52" s="30"/>
      <c r="H52" s="30"/>
      <c r="I52" s="30"/>
      <c r="J52" s="31"/>
      <c r="K52" s="26"/>
      <c r="L52" s="26"/>
    </row>
    <row r="53" spans="1:12" x14ac:dyDescent="0.25">
      <c r="A53" s="24" t="s">
        <v>12</v>
      </c>
      <c r="B53" s="40">
        <v>2</v>
      </c>
      <c r="C53" s="41">
        <v>5</v>
      </c>
      <c r="D53" s="41">
        <v>3</v>
      </c>
      <c r="E53" s="41">
        <v>0</v>
      </c>
      <c r="F53" s="42">
        <v>0</v>
      </c>
      <c r="G53" s="30"/>
      <c r="H53" s="30"/>
      <c r="I53" s="30"/>
      <c r="J53" s="31"/>
      <c r="K53" s="26"/>
      <c r="L53" s="26"/>
    </row>
    <row r="54" spans="1:12" x14ac:dyDescent="0.25">
      <c r="A54" s="24" t="s">
        <v>10</v>
      </c>
      <c r="B54" s="40">
        <v>0</v>
      </c>
      <c r="C54" s="41">
        <v>0</v>
      </c>
      <c r="D54" s="41">
        <v>0</v>
      </c>
      <c r="E54" s="41">
        <v>0</v>
      </c>
      <c r="F54" s="42">
        <v>0</v>
      </c>
      <c r="G54" s="30"/>
      <c r="H54" s="30"/>
      <c r="I54" s="30"/>
      <c r="J54" s="31"/>
      <c r="K54" s="26"/>
      <c r="L54" s="26"/>
    </row>
    <row r="55" spans="1:12" x14ac:dyDescent="0.25">
      <c r="A55" s="24" t="s">
        <v>11</v>
      </c>
      <c r="B55" s="40">
        <v>0</v>
      </c>
      <c r="C55" s="41">
        <v>0</v>
      </c>
      <c r="D55" s="41">
        <v>0</v>
      </c>
      <c r="E55" s="41">
        <v>0</v>
      </c>
      <c r="F55" s="42">
        <v>0</v>
      </c>
      <c r="G55" s="30"/>
      <c r="H55" s="30"/>
      <c r="I55" s="30"/>
      <c r="J55" s="31"/>
      <c r="K55" s="26"/>
      <c r="L55" s="26"/>
    </row>
    <row r="56" spans="1:12" x14ac:dyDescent="0.25">
      <c r="A56" s="24" t="s">
        <v>13</v>
      </c>
      <c r="B56" s="40">
        <v>8</v>
      </c>
      <c r="C56" s="41">
        <v>44</v>
      </c>
      <c r="D56" s="41">
        <v>61</v>
      </c>
      <c r="E56" s="41">
        <v>22</v>
      </c>
      <c r="F56" s="42">
        <v>1</v>
      </c>
      <c r="G56" s="30"/>
      <c r="H56" s="30"/>
      <c r="I56" s="30"/>
      <c r="J56" s="31"/>
      <c r="K56" s="26"/>
      <c r="L56" s="26"/>
    </row>
    <row r="57" spans="1:12" x14ac:dyDescent="0.25">
      <c r="A57" s="24" t="s">
        <v>14</v>
      </c>
      <c r="B57" s="40">
        <v>12</v>
      </c>
      <c r="C57" s="41">
        <v>60</v>
      </c>
      <c r="D57" s="41">
        <v>86</v>
      </c>
      <c r="E57" s="41">
        <v>43</v>
      </c>
      <c r="F57" s="42">
        <v>3</v>
      </c>
      <c r="G57" s="30"/>
      <c r="H57" s="30"/>
      <c r="I57" s="30"/>
      <c r="J57" s="31"/>
      <c r="K57" s="26"/>
      <c r="L57" s="26"/>
    </row>
    <row r="58" spans="1:12" x14ac:dyDescent="0.25">
      <c r="A58" s="24" t="s">
        <v>15</v>
      </c>
      <c r="B58" s="40">
        <v>0</v>
      </c>
      <c r="C58" s="41">
        <v>6</v>
      </c>
      <c r="D58" s="41">
        <v>3</v>
      </c>
      <c r="E58" s="41">
        <v>0</v>
      </c>
      <c r="F58" s="42">
        <v>0</v>
      </c>
      <c r="G58" s="30"/>
      <c r="H58" s="30"/>
      <c r="I58" s="30"/>
      <c r="J58" s="31"/>
      <c r="K58" s="26"/>
      <c r="L58" s="26"/>
    </row>
    <row r="59" spans="1:12" x14ac:dyDescent="0.25">
      <c r="A59" s="24" t="s">
        <v>16</v>
      </c>
      <c r="B59" s="40">
        <v>0</v>
      </c>
      <c r="C59" s="41">
        <v>0</v>
      </c>
      <c r="D59" s="41">
        <v>0</v>
      </c>
      <c r="E59" s="41">
        <v>0</v>
      </c>
      <c r="F59" s="42">
        <v>0</v>
      </c>
      <c r="G59" s="30"/>
      <c r="H59" s="30"/>
      <c r="I59" s="30"/>
      <c r="J59" s="31"/>
      <c r="K59" s="26"/>
      <c r="L59" s="26"/>
    </row>
    <row r="60" spans="1:12" ht="15.75" thickBot="1" x14ac:dyDescent="0.3">
      <c r="A60" s="32" t="s">
        <v>17</v>
      </c>
      <c r="B60" s="43">
        <v>13</v>
      </c>
      <c r="C60" s="44">
        <v>47</v>
      </c>
      <c r="D60" s="44">
        <v>58</v>
      </c>
      <c r="E60" s="44">
        <v>21</v>
      </c>
      <c r="F60" s="45">
        <v>1</v>
      </c>
      <c r="G60" s="30"/>
      <c r="H60" s="30"/>
      <c r="I60" s="30"/>
      <c r="J60" s="31"/>
      <c r="K60" s="26"/>
      <c r="L60" s="26"/>
    </row>
    <row r="61" spans="1:12" ht="15.75" thickBot="1" x14ac:dyDescent="0.3">
      <c r="A61" s="60" t="s">
        <v>18</v>
      </c>
      <c r="B61" s="34">
        <f>SUM(B50:B60)</f>
        <v>108</v>
      </c>
      <c r="C61" s="34">
        <f>SUM(C50:C60)</f>
        <v>377</v>
      </c>
      <c r="D61" s="34">
        <f>SUM(D50:D60)</f>
        <v>479</v>
      </c>
      <c r="E61" s="34">
        <f>SUM(E50:E60)</f>
        <v>197</v>
      </c>
      <c r="F61" s="34">
        <f>SUM(F50:F60)</f>
        <v>6</v>
      </c>
      <c r="G61" s="30"/>
      <c r="H61" s="30"/>
      <c r="I61" s="30"/>
      <c r="J61" s="31"/>
      <c r="K61" s="26"/>
      <c r="L61" s="26"/>
    </row>
    <row r="62" spans="1:12" x14ac:dyDescent="0.25">
      <c r="A62" s="29"/>
      <c r="B62" s="30"/>
      <c r="C62" s="30"/>
      <c r="D62" s="30"/>
      <c r="E62" s="30"/>
      <c r="F62" s="30"/>
      <c r="G62" s="30"/>
      <c r="H62" s="30"/>
      <c r="I62" s="30"/>
      <c r="J62" s="31"/>
      <c r="K62" s="26"/>
      <c r="L62" s="26"/>
    </row>
    <row r="63" spans="1:12" x14ac:dyDescent="0.25">
      <c r="A63" s="29"/>
      <c r="B63" s="30"/>
      <c r="C63" s="30"/>
      <c r="D63" s="30"/>
      <c r="E63" s="30"/>
      <c r="F63" s="30"/>
      <c r="G63" s="30"/>
      <c r="H63" s="30"/>
      <c r="I63" s="30"/>
      <c r="J63" s="31"/>
      <c r="K63" s="26"/>
      <c r="L63" s="26"/>
    </row>
    <row r="64" spans="1:12" x14ac:dyDescent="0.25">
      <c r="A64" s="29"/>
      <c r="B64" s="30"/>
      <c r="C64" s="30"/>
      <c r="D64" s="30"/>
      <c r="E64" s="30"/>
      <c r="F64" s="30"/>
      <c r="G64" s="30"/>
      <c r="H64" s="30"/>
      <c r="I64" s="30"/>
      <c r="J64" s="31"/>
      <c r="K64" s="26"/>
      <c r="L64" s="26"/>
    </row>
    <row r="65" spans="1:12" x14ac:dyDescent="0.25">
      <c r="A65" s="29"/>
      <c r="B65" s="30"/>
      <c r="C65" s="30"/>
      <c r="D65" s="30"/>
      <c r="E65" s="30"/>
      <c r="F65" s="30"/>
      <c r="G65" s="30"/>
      <c r="H65" s="30"/>
      <c r="I65" s="30"/>
      <c r="J65" s="31"/>
      <c r="K65" s="26"/>
      <c r="L65" s="26"/>
    </row>
    <row r="66" spans="1:12" x14ac:dyDescent="0.25">
      <c r="A66" s="29"/>
      <c r="B66" s="30"/>
      <c r="C66" s="30"/>
      <c r="D66" s="30"/>
      <c r="E66" s="30"/>
      <c r="F66" s="30"/>
      <c r="G66" s="30"/>
      <c r="H66" s="30"/>
      <c r="I66" s="30"/>
      <c r="J66" s="31"/>
      <c r="K66" s="26"/>
      <c r="L66" s="26"/>
    </row>
    <row r="67" spans="1:12" x14ac:dyDescent="0.25">
      <c r="A67" s="29"/>
      <c r="B67" s="30"/>
      <c r="C67" s="30"/>
      <c r="D67" s="30"/>
      <c r="E67" s="30"/>
      <c r="F67" s="30"/>
      <c r="G67" s="30"/>
      <c r="H67" s="30"/>
      <c r="I67" s="30"/>
      <c r="J67" s="31"/>
      <c r="K67" s="26"/>
      <c r="L67" s="26"/>
    </row>
    <row r="68" spans="1:12" x14ac:dyDescent="0.25">
      <c r="A68" s="29"/>
      <c r="B68" s="30"/>
      <c r="C68" s="30"/>
      <c r="D68" s="30"/>
      <c r="E68" s="30"/>
      <c r="F68" s="30"/>
      <c r="G68" s="30"/>
      <c r="H68" s="30"/>
      <c r="I68" s="30"/>
      <c r="J68" s="31"/>
      <c r="K68" s="26"/>
      <c r="L68" s="26"/>
    </row>
    <row r="69" spans="1:12" x14ac:dyDescent="0.25">
      <c r="A69" s="29"/>
      <c r="B69" s="30"/>
      <c r="C69" s="30"/>
      <c r="D69" s="30"/>
      <c r="E69" s="30"/>
      <c r="F69" s="30"/>
      <c r="G69" s="30"/>
      <c r="H69" s="30"/>
      <c r="I69" s="30"/>
      <c r="J69" s="31"/>
      <c r="K69" s="26"/>
      <c r="L69" s="26"/>
    </row>
    <row r="70" spans="1:12" x14ac:dyDescent="0.25">
      <c r="A70" s="29"/>
      <c r="B70" s="30"/>
      <c r="C70" s="30"/>
      <c r="D70" s="30"/>
      <c r="E70" s="30"/>
      <c r="F70" s="30"/>
      <c r="G70" s="30"/>
      <c r="H70" s="30"/>
      <c r="I70" s="30"/>
      <c r="J70" s="31"/>
      <c r="K70" s="26"/>
      <c r="L70" s="26"/>
    </row>
    <row r="71" spans="1:12" x14ac:dyDescent="0.25">
      <c r="A71" s="29"/>
      <c r="B71" s="30"/>
      <c r="C71" s="30"/>
      <c r="D71" s="30"/>
      <c r="E71" s="30"/>
      <c r="F71" s="30"/>
      <c r="G71" s="30"/>
      <c r="H71" s="30"/>
      <c r="I71" s="30"/>
      <c r="J71" s="31"/>
      <c r="K71" s="26"/>
      <c r="L71" s="26"/>
    </row>
    <row r="72" spans="1:12" x14ac:dyDescent="0.25">
      <c r="A72" s="29"/>
      <c r="B72" s="30"/>
      <c r="C72" s="30"/>
      <c r="D72" s="30"/>
      <c r="E72" s="30"/>
      <c r="F72" s="30"/>
      <c r="G72" s="30"/>
      <c r="H72" s="30"/>
      <c r="I72" s="30"/>
      <c r="J72" s="31"/>
      <c r="K72" s="26"/>
      <c r="L72" s="26"/>
    </row>
    <row r="73" spans="1:12" x14ac:dyDescent="0.25">
      <c r="A73" s="29"/>
      <c r="B73" s="30"/>
      <c r="C73" s="30"/>
      <c r="D73" s="30"/>
      <c r="E73" s="30"/>
      <c r="F73" s="30"/>
      <c r="G73" s="30"/>
      <c r="H73" s="30"/>
      <c r="I73" s="30"/>
      <c r="J73" s="31"/>
      <c r="K73" s="26"/>
      <c r="L73" s="26"/>
    </row>
    <row r="74" spans="1:12" x14ac:dyDescent="0.25">
      <c r="A74" s="29"/>
      <c r="B74" s="30"/>
      <c r="C74" s="30"/>
      <c r="D74" s="30"/>
      <c r="E74" s="30"/>
      <c r="F74" s="30"/>
      <c r="G74" s="30"/>
      <c r="H74" s="30"/>
      <c r="I74" s="30"/>
      <c r="J74" s="31"/>
      <c r="K74" s="26"/>
      <c r="L74" s="26"/>
    </row>
    <row r="75" spans="1:12" x14ac:dyDescent="0.25">
      <c r="A75" s="29"/>
      <c r="B75" s="30"/>
      <c r="C75" s="30"/>
      <c r="D75" s="30"/>
      <c r="E75" s="30"/>
      <c r="F75" s="30"/>
      <c r="G75" s="30"/>
      <c r="H75" s="30"/>
      <c r="I75" s="30"/>
      <c r="J75" s="31"/>
      <c r="K75" s="26"/>
      <c r="L75" s="26"/>
    </row>
  </sheetData>
  <mergeCells count="8">
    <mergeCell ref="K47:L47"/>
    <mergeCell ref="A48:F48"/>
    <mergeCell ref="A1:J1"/>
    <mergeCell ref="B2:C2"/>
    <mergeCell ref="D2:G2"/>
    <mergeCell ref="H2:J2"/>
    <mergeCell ref="K12:L12"/>
    <mergeCell ref="A34:H34"/>
  </mergeCells>
  <pageMargins left="0.19685039370078741" right="0.19685039370078741" top="0.39370078740157483" bottom="0.39370078740157483" header="0.31496062992125984" footer="0.31496062992125984"/>
  <pageSetup paperSize="9" scale="53" orientation="landscape" r:id="rId1"/>
  <rowBreaks count="1" manualBreakCount="1"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INICIAR</vt:lpstr>
      <vt:lpstr>FEVEREIRO - 2025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Fernanda</cp:lastModifiedBy>
  <cp:lastPrinted>2024-12-06T12:32:20Z</cp:lastPrinted>
  <dcterms:created xsi:type="dcterms:W3CDTF">2016-01-06T13:54:26Z</dcterms:created>
  <dcterms:modified xsi:type="dcterms:W3CDTF">2025-03-13T12:53:58Z</dcterms:modified>
</cp:coreProperties>
</file>