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e\Desktop\UAC GERAL\2024\CIVAP - SAMU\Indicadores - Prestação de contas\"/>
    </mc:Choice>
  </mc:AlternateContent>
  <bookViews>
    <workbookView xWindow="0" yWindow="0" windowWidth="24000" windowHeight="9600" firstSheet="2" activeTab="11"/>
  </bookViews>
  <sheets>
    <sheet name="INICIAR" sheetId="5" r:id="rId1"/>
    <sheet name="JAN" sheetId="26" r:id="rId2"/>
    <sheet name="FEV" sheetId="19" r:id="rId3"/>
    <sheet name="MAR" sheetId="20" r:id="rId4"/>
    <sheet name="ABRIL" sheetId="21" r:id="rId5"/>
    <sheet name="MAIO" sheetId="22" r:id="rId6"/>
    <sheet name="JUNHO" sheetId="23" r:id="rId7"/>
    <sheet name="JULHO" sheetId="24" r:id="rId8"/>
    <sheet name="AGOSTO" sheetId="1" r:id="rId9"/>
    <sheet name="SETEMBRO" sheetId="25" r:id="rId10"/>
    <sheet name="OUTUBR" sheetId="30" r:id="rId11"/>
    <sheet name="NOVEMBR" sheetId="31" r:id="rId12"/>
    <sheet name="DEZEMBRO" sheetId="32" r:id="rId13"/>
  </sheets>
  <externalReferences>
    <externalReference r:id="rId14"/>
  </externalReferences>
  <definedNames>
    <definedName name="Abr">[1]Gráfico!$B$42:$I$53</definedName>
    <definedName name="Ago">[1]Gráfico!$B$94:$I$105</definedName>
    <definedName name="Dez">[1]Gráfico!$B$146:$I$157</definedName>
    <definedName name="Fev">[1]Gráfico!$B$16:$I$27</definedName>
    <definedName name="GrafImagem">CHOOSE([1]Gráfico!$N$4,Jan,Fev,Mar,Abr,Mai,Jun,Jul,Ago,Set,Out,Nov,Dez,Total)</definedName>
    <definedName name="Jan">[1]Gráfico!$B$3:$I$14</definedName>
    <definedName name="Jul">[1]Gráfico!$B$81:$I$92</definedName>
    <definedName name="Jun">[1]Gráfico!$B$68:$I$79</definedName>
    <definedName name="Mai">[1]Gráfico!$B$55:$I$66</definedName>
    <definedName name="Mar">[1]Gráfico!$B$29:$I$40</definedName>
    <definedName name="Nov">[1]Gráfico!$B$133:$I$144</definedName>
    <definedName name="Out">[1]Gráfico!$B$120:$I$131</definedName>
    <definedName name="Set">[1]Gráfico!$B$107:$I$118</definedName>
    <definedName name="Total">[1]Gráfico!$B$159:$I$170</definedName>
  </definedNames>
  <calcPr calcId="191029"/>
</workbook>
</file>

<file path=xl/calcChain.xml><?xml version="1.0" encoding="utf-8"?>
<calcChain xmlns="http://schemas.openxmlformats.org/spreadsheetml/2006/main">
  <c r="K16" i="30" l="1"/>
  <c r="J16" i="30"/>
  <c r="I16" i="30"/>
  <c r="H16" i="30"/>
  <c r="G16" i="30"/>
  <c r="F16" i="30"/>
  <c r="E16" i="30"/>
  <c r="D16" i="30"/>
  <c r="C16" i="30"/>
  <c r="B16" i="30"/>
  <c r="F64" i="23" l="1"/>
  <c r="E64" i="23"/>
  <c r="D64" i="23"/>
  <c r="C64" i="23"/>
  <c r="B64" i="23"/>
  <c r="K16" i="22" l="1"/>
  <c r="J16" i="22"/>
  <c r="I16" i="22"/>
  <c r="H16" i="22"/>
  <c r="G16" i="22"/>
  <c r="F16" i="22"/>
  <c r="E16" i="22"/>
  <c r="D16" i="22"/>
  <c r="C16" i="22"/>
  <c r="B16" i="22"/>
  <c r="F64" i="21" l="1"/>
  <c r="E64" i="21"/>
  <c r="D64" i="21"/>
  <c r="C64" i="21"/>
  <c r="B64" i="21"/>
  <c r="H49" i="21"/>
  <c r="G49" i="21"/>
  <c r="F49" i="21"/>
  <c r="E49" i="21"/>
  <c r="D49" i="21"/>
  <c r="C49" i="21"/>
  <c r="B49" i="21"/>
  <c r="J16" i="21"/>
  <c r="I16" i="21"/>
  <c r="H16" i="21"/>
  <c r="F16" i="21"/>
  <c r="D16" i="21"/>
  <c r="B16" i="21"/>
  <c r="F64" i="20" l="1"/>
  <c r="E64" i="20"/>
  <c r="D64" i="20"/>
  <c r="C64" i="20"/>
  <c r="B64" i="20"/>
  <c r="I49" i="20"/>
  <c r="H49" i="20"/>
  <c r="G49" i="20"/>
  <c r="F49" i="20"/>
  <c r="E49" i="20"/>
  <c r="D49" i="20"/>
  <c r="C49" i="20"/>
  <c r="B49" i="20"/>
  <c r="K16" i="20"/>
  <c r="J16" i="20"/>
  <c r="I16" i="20"/>
  <c r="H16" i="20"/>
  <c r="G16" i="20"/>
  <c r="F16" i="20"/>
  <c r="E16" i="20"/>
  <c r="D16" i="20"/>
  <c r="C16" i="20"/>
  <c r="B16" i="20"/>
  <c r="L15" i="32" l="1"/>
  <c r="D16" i="25" l="1"/>
  <c r="D64" i="1" l="1"/>
  <c r="L15" i="25" l="1"/>
  <c r="K16" i="32" l="1"/>
  <c r="J16" i="32"/>
  <c r="I16" i="32"/>
  <c r="H16" i="32"/>
  <c r="G16" i="32"/>
  <c r="F16" i="32"/>
  <c r="E16" i="32"/>
  <c r="D16" i="32"/>
  <c r="C16" i="32"/>
  <c r="B16" i="32"/>
  <c r="L16" i="32" l="1"/>
  <c r="L14" i="31"/>
  <c r="F61" i="31" l="1"/>
  <c r="E61" i="31"/>
  <c r="D61" i="31"/>
  <c r="C61" i="31"/>
  <c r="B61" i="31"/>
  <c r="I47" i="31"/>
  <c r="H47" i="31"/>
  <c r="G47" i="31"/>
  <c r="F47" i="31"/>
  <c r="E47" i="31"/>
  <c r="D47" i="31"/>
  <c r="C47" i="31"/>
  <c r="B47" i="31"/>
  <c r="J15" i="31"/>
  <c r="I15" i="31"/>
  <c r="H15" i="31"/>
  <c r="G15" i="31"/>
  <c r="F15" i="31"/>
  <c r="E15" i="31"/>
  <c r="D15" i="31"/>
  <c r="C15" i="31"/>
  <c r="B15" i="31"/>
  <c r="F64" i="30"/>
  <c r="E64" i="30"/>
  <c r="D64" i="30"/>
  <c r="C64" i="30"/>
  <c r="B64" i="30"/>
  <c r="I49" i="30"/>
  <c r="H49" i="30"/>
  <c r="G49" i="30"/>
  <c r="F49" i="30"/>
  <c r="E49" i="30"/>
  <c r="D49" i="30"/>
  <c r="C49" i="30"/>
  <c r="B49" i="30"/>
  <c r="F64" i="26"/>
  <c r="E64" i="26"/>
  <c r="D64" i="26"/>
  <c r="C64" i="26"/>
  <c r="B64" i="26"/>
  <c r="I49" i="26"/>
  <c r="H49" i="26"/>
  <c r="G49" i="26"/>
  <c r="F49" i="26"/>
  <c r="E49" i="26"/>
  <c r="D49" i="26"/>
  <c r="C49" i="26"/>
  <c r="B49" i="26"/>
  <c r="L15" i="26"/>
  <c r="L14" i="26"/>
  <c r="L13" i="26"/>
  <c r="L12" i="26"/>
  <c r="L11" i="26"/>
  <c r="L10" i="26"/>
  <c r="L9" i="26"/>
  <c r="L8" i="26"/>
  <c r="L7" i="26"/>
  <c r="L6" i="26"/>
  <c r="L5" i="26"/>
  <c r="L4" i="26"/>
  <c r="L15" i="31" l="1"/>
  <c r="L16" i="26"/>
  <c r="F64" i="25"/>
  <c r="E64" i="25"/>
  <c r="D64" i="25"/>
  <c r="C64" i="25"/>
  <c r="B64" i="25"/>
  <c r="I49" i="25"/>
  <c r="H49" i="25"/>
  <c r="G49" i="25"/>
  <c r="F49" i="25"/>
  <c r="E49" i="25"/>
  <c r="D49" i="25"/>
  <c r="C49" i="25"/>
  <c r="B49" i="25"/>
  <c r="K16" i="25"/>
  <c r="J16" i="25"/>
  <c r="I16" i="25"/>
  <c r="H16" i="25"/>
  <c r="G16" i="25"/>
  <c r="F16" i="25"/>
  <c r="E16" i="25"/>
  <c r="C16" i="25"/>
  <c r="B16" i="25"/>
  <c r="L16" i="25" l="1"/>
  <c r="E64" i="24" l="1"/>
  <c r="D64" i="24"/>
  <c r="C64" i="24"/>
  <c r="B64" i="24"/>
  <c r="H49" i="24"/>
  <c r="G49" i="24"/>
  <c r="F49" i="24"/>
  <c r="E49" i="24"/>
  <c r="D49" i="24"/>
  <c r="C49" i="24"/>
  <c r="B49" i="24"/>
  <c r="J16" i="24"/>
  <c r="I16" i="24"/>
  <c r="H16" i="24"/>
  <c r="F16" i="24"/>
  <c r="D16" i="24"/>
  <c r="B16" i="24"/>
  <c r="I49" i="23" l="1"/>
  <c r="H49" i="23"/>
  <c r="G49" i="23"/>
  <c r="F49" i="23"/>
  <c r="E49" i="23"/>
  <c r="D49" i="23"/>
  <c r="C49" i="23"/>
  <c r="B49" i="23"/>
  <c r="F64" i="22" l="1"/>
  <c r="E64" i="22"/>
  <c r="D64" i="22"/>
  <c r="C64" i="22"/>
  <c r="B64" i="22"/>
  <c r="I49" i="22"/>
  <c r="H49" i="22"/>
  <c r="G49" i="22"/>
  <c r="F49" i="22"/>
  <c r="E49" i="22"/>
  <c r="D49" i="22"/>
  <c r="C49" i="22"/>
  <c r="B49" i="22"/>
  <c r="F64" i="19" l="1"/>
  <c r="E64" i="19"/>
  <c r="D64" i="19"/>
  <c r="C64" i="19"/>
  <c r="B64" i="19"/>
  <c r="I49" i="19"/>
  <c r="H49" i="19"/>
  <c r="G49" i="19"/>
  <c r="F49" i="19"/>
  <c r="E49" i="19"/>
  <c r="D49" i="19"/>
  <c r="C49" i="19"/>
  <c r="B49" i="19"/>
  <c r="I16" i="1" l="1"/>
  <c r="C64" i="1" l="1"/>
  <c r="E64" i="1"/>
  <c r="B64" i="1"/>
  <c r="I49" i="1" l="1"/>
  <c r="H49" i="1"/>
  <c r="G49" i="1" l="1"/>
  <c r="F49" i="1"/>
  <c r="E49" i="1"/>
  <c r="D49" i="1"/>
  <c r="C49" i="1"/>
  <c r="B49" i="1"/>
  <c r="J16" i="1"/>
  <c r="K16" i="1"/>
  <c r="C16" i="1"/>
  <c r="D16" i="1"/>
  <c r="E16" i="1"/>
  <c r="F16" i="1"/>
  <c r="G16" i="1"/>
  <c r="B16" i="1"/>
</calcChain>
</file>

<file path=xl/sharedStrings.xml><?xml version="1.0" encoding="utf-8"?>
<sst xmlns="http://schemas.openxmlformats.org/spreadsheetml/2006/main" count="929" uniqueCount="90">
  <si>
    <t>Município</t>
  </si>
  <si>
    <t>Assis</t>
  </si>
  <si>
    <t>USA</t>
  </si>
  <si>
    <t>USB</t>
  </si>
  <si>
    <t>Trasporte Sanitário</t>
  </si>
  <si>
    <t>Total</t>
  </si>
  <si>
    <t>Bombeiros</t>
  </si>
  <si>
    <t>Polícia Militar</t>
  </si>
  <si>
    <t>Outros Meios</t>
  </si>
  <si>
    <t>Apoio no Chamado</t>
  </si>
  <si>
    <t>Trote</t>
  </si>
  <si>
    <t>Informação</t>
  </si>
  <si>
    <t>Borá</t>
  </si>
  <si>
    <t>Cândido Mota</t>
  </si>
  <si>
    <t>Cruzália</t>
  </si>
  <si>
    <t>Lutécia</t>
  </si>
  <si>
    <t>Maracaí</t>
  </si>
  <si>
    <t>Florínea</t>
  </si>
  <si>
    <t>Palmital</t>
  </si>
  <si>
    <t>Paraguaçu Paulista</t>
  </si>
  <si>
    <t>Pedrinhas Paulista</t>
  </si>
  <si>
    <t>Platina</t>
  </si>
  <si>
    <t>Tarumã</t>
  </si>
  <si>
    <t>Total Regional:</t>
  </si>
  <si>
    <t>Tempo Resposta</t>
  </si>
  <si>
    <t>SAMU</t>
  </si>
  <si>
    <t>Clínico</t>
  </si>
  <si>
    <t>Obstétrico</t>
  </si>
  <si>
    <t>Pediatria</t>
  </si>
  <si>
    <t>Psiquiatria</t>
  </si>
  <si>
    <t>Trauma</t>
  </si>
  <si>
    <t>Não informado</t>
  </si>
  <si>
    <t>Tempo TARM</t>
  </si>
  <si>
    <t>Município Atendido</t>
  </si>
  <si>
    <t>Tempo VTR</t>
  </si>
  <si>
    <t>Neonato</t>
  </si>
  <si>
    <t>TRANSF.</t>
  </si>
  <si>
    <t>Transferências</t>
  </si>
  <si>
    <t>TEMPO MÉDIO DOS ATENDIMENTOS</t>
  </si>
  <si>
    <t>AZUL</t>
  </si>
  <si>
    <t>VERDE</t>
  </si>
  <si>
    <t>AMARELO</t>
  </si>
  <si>
    <t>LARANJA</t>
  </si>
  <si>
    <t>VERMELHO</t>
  </si>
  <si>
    <t xml:space="preserve">        VOLTAR</t>
  </si>
  <si>
    <t>Regulação Médica</t>
  </si>
  <si>
    <t>Transferência</t>
  </si>
  <si>
    <t>Total de Chamados na Central de Regulação</t>
  </si>
  <si>
    <t>2.153</t>
  </si>
  <si>
    <t xml:space="preserve">    </t>
  </si>
  <si>
    <t>tempo tarm</t>
  </si>
  <si>
    <t>Tempo Vtr</t>
  </si>
  <si>
    <t xml:space="preserve"> </t>
  </si>
  <si>
    <t xml:space="preserve">   </t>
  </si>
  <si>
    <t>CHAMADOS / ATENDIMENTOS - JANEIRO/2024</t>
  </si>
  <si>
    <t>TIPOS DE ATENDIMENTOS - JANEIRO/2024</t>
  </si>
  <si>
    <t>ATENDIMENTO POR PRIORIDADE - JANEIRO/2024</t>
  </si>
  <si>
    <t>CHAMADOS / ATENDIMENTOS - FEVEREIRO/2024</t>
  </si>
  <si>
    <t>TIPOS DE ATENDIMENTOS - FEVEREIRO/2024</t>
  </si>
  <si>
    <t>ATENDIMENTO POR PRIORIDADE - FEVEREIRO/2024</t>
  </si>
  <si>
    <t>CHAMADOS / ATENDIMENTOS - MARÇO/2024</t>
  </si>
  <si>
    <t>TIPOS DE ATENDIMENTOS - MARÇO/2024</t>
  </si>
  <si>
    <t>ATENDIMENTO POR PRIORIDADE - MARÇO/2024</t>
  </si>
  <si>
    <t>CHAMADOS / ATENDIMENTOS - ABRIL/2024</t>
  </si>
  <si>
    <t>TIPOS DE ATENDIMENTOS - ABRIL/2024</t>
  </si>
  <si>
    <t>ATENDIMENTO POR PRIORIDADE - ABRIL/2024</t>
  </si>
  <si>
    <t>CHAMADOS / ATENDIMENTOS - MAIO/2024</t>
  </si>
  <si>
    <t>TIPOS DE ATENDIMENTOS - MAIO/2024</t>
  </si>
  <si>
    <t>ATENDIMENTO POR PRIORIDADE - MAIO/2024</t>
  </si>
  <si>
    <t>CHAMADOS / ATENDIMENTOS - JUNHO/2024</t>
  </si>
  <si>
    <t>TIPOS DE ATENDIMENTOS - JUNHO/2024</t>
  </si>
  <si>
    <t>ATENDIMENTO POR PRIORIDADE - JUNHO/2024</t>
  </si>
  <si>
    <t>CHAMADOS / ATENDIMENTOS - JULHO/2024</t>
  </si>
  <si>
    <t>TIPOS DE ATENDIMENTOS - JULHO/2024</t>
  </si>
  <si>
    <t>ATENDIMENTO POR PRIORIDADE - JULHO/2024</t>
  </si>
  <si>
    <t>CHAMADOS / ATENDIMENTOS - AGOSTO/2024</t>
  </si>
  <si>
    <t>TIPOS DE ATENDIMENTOS - AGOSTO/2024</t>
  </si>
  <si>
    <t>ATENDIMENTO POR PRIORIDADE - AGOSTO/2024</t>
  </si>
  <si>
    <t>CHAMADOS / ATENDIMENTOS - SETEMBRO/2024</t>
  </si>
  <si>
    <t>TIPOS DE ATENDIMENTOS - SETEMBRO/2024</t>
  </si>
  <si>
    <t>ATENDIMENTO POR PRIORIDADE - SETEMBRO/2024</t>
  </si>
  <si>
    <t>CHAMADOS / ATENDIMENTOS - OUTUBRO/2024</t>
  </si>
  <si>
    <t>TIPOS DE ATENDIMENTOS - OUTUBRO/2024</t>
  </si>
  <si>
    <t>ATENDIMENTO POR PRIORIDADE - OUTUBRO/2024</t>
  </si>
  <si>
    <t>CHAMADOS / ATENDIMENTOS - NOVEMBRO/2024</t>
  </si>
  <si>
    <t>TIPOS DE ATENDIMENTOS - NOVEMBRO/2024</t>
  </si>
  <si>
    <t>ATENDIMENTO POR PRIORIDADE - NOVEMBRO/2024</t>
  </si>
  <si>
    <t>CHAMADOS / ATENDIMENTOS - DEZEMBRO/2024</t>
  </si>
  <si>
    <t>TIPOS DE ATENDIMENTOS - DEZEMBRO/2024</t>
  </si>
  <si>
    <t>ATENDIMENTO POR PRIORIDADE - 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</si>
</sst>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 Black"/>
      <family val="2"/>
    </font>
    <font>
      <b/>
      <sz val="11"/>
      <color rgb="FFFF0000"/>
      <name val="Arial Black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0" fillId="0" borderId="21" xfId="0" applyBorder="1"/>
    <xf numFmtId="0" fontId="3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horizontal="left"/>
    </xf>
    <xf numFmtId="164" fontId="0" fillId="3" borderId="9" xfId="0" applyNumberForma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8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36" xfId="0" applyBorder="1"/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3" borderId="9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35" xfId="0" applyFont="1" applyBorder="1"/>
    <xf numFmtId="3" fontId="1" fillId="0" borderId="18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/>
    </xf>
    <xf numFmtId="164" fontId="11" fillId="3" borderId="9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FF6600"/>
      <color rgb="FFFF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JAN!$A$4:$A$16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JAN!$B$4:$B$16</c:f>
              <c:numCache>
                <c:formatCode>General</c:formatCode>
                <c:ptCount val="13"/>
                <c:pt idx="0">
                  <c:v>169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2-4E73-9021-A609A42204AA}"/>
            </c:ext>
          </c:extLst>
        </c:ser>
        <c:ser>
          <c:idx val="1"/>
          <c:order val="1"/>
          <c:tx>
            <c:strRef>
              <c:f>JAN!$C$3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JAN!$A$4:$A$16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JAN!$C$4:$C$16</c:f>
              <c:numCache>
                <c:formatCode>General</c:formatCode>
                <c:ptCount val="13"/>
                <c:pt idx="0">
                  <c:v>351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80</c:v>
                </c:pt>
                <c:pt idx="8">
                  <c:v>167</c:v>
                </c:pt>
                <c:pt idx="9">
                  <c:v>0</c:v>
                </c:pt>
                <c:pt idx="10">
                  <c:v>0</c:v>
                </c:pt>
                <c:pt idx="11">
                  <c:v>74</c:v>
                </c:pt>
                <c:pt idx="12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2-4E73-9021-A609A4220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51504"/>
        <c:axId val="210452064"/>
      </c:barChart>
      <c:catAx>
        <c:axId val="21045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452064"/>
        <c:crosses val="autoZero"/>
        <c:auto val="1"/>
        <c:lblAlgn val="ctr"/>
        <c:lblOffset val="100"/>
        <c:noMultiLvlLbl val="0"/>
      </c:catAx>
      <c:valAx>
        <c:axId val="21045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5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MAIO/2024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MAIO!$A$64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7BB-4BC9-BE5A-CE8F44B0C19C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7BB-4BC9-BE5A-CE8F44B0C19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7BB-4BC9-BE5A-CE8F44B0C1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7BB-4BC9-BE5A-CE8F44B0C19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7BB-4BC9-BE5A-CE8F44B0C19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BB-4BC9-BE5A-CE8F44B0C19C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BB-4BC9-BE5A-CE8F44B0C19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BB-4BC9-BE5A-CE8F44B0C19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BB-4BC9-BE5A-CE8F44B0C19C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BB-4BC9-BE5A-CE8F44B0C1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MAIO!$B$64:$F$64</c:f>
              <c:numCache>
                <c:formatCode>General</c:formatCode>
                <c:ptCount val="5"/>
                <c:pt idx="0">
                  <c:v>2</c:v>
                </c:pt>
                <c:pt idx="1">
                  <c:v>50</c:v>
                </c:pt>
                <c:pt idx="2">
                  <c:v>387</c:v>
                </c:pt>
                <c:pt idx="3">
                  <c:v>384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BB-4BC9-BE5A-CE8F44B0C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45984"/>
        <c:axId val="211046544"/>
      </c:barChart>
      <c:catAx>
        <c:axId val="21104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046544"/>
        <c:crosses val="autoZero"/>
        <c:auto val="1"/>
        <c:lblAlgn val="ctr"/>
        <c:lblOffset val="100"/>
        <c:noMultiLvlLbl val="0"/>
      </c:catAx>
      <c:valAx>
        <c:axId val="21104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045984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JUNHO!$B$3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JUNHO!$A$4:$A$16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JUNHO!$B$4:$B$16</c:f>
              <c:numCache>
                <c:formatCode>General</c:formatCode>
                <c:ptCount val="13"/>
                <c:pt idx="0">
                  <c:v>137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E-440F-8F04-92B14015B3A3}"/>
            </c:ext>
          </c:extLst>
        </c:ser>
        <c:ser>
          <c:idx val="1"/>
          <c:order val="1"/>
          <c:tx>
            <c:strRef>
              <c:f>JUNHO!$C$3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JUNHO!$A$4:$A$16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JUNHO!$C$4:$C$16</c:f>
              <c:numCache>
                <c:formatCode>General</c:formatCode>
                <c:ptCount val="13"/>
                <c:pt idx="0">
                  <c:v>327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83</c:v>
                </c:pt>
                <c:pt idx="8">
                  <c:v>122</c:v>
                </c:pt>
                <c:pt idx="9">
                  <c:v>1</c:v>
                </c:pt>
                <c:pt idx="10">
                  <c:v>0</c:v>
                </c:pt>
                <c:pt idx="11">
                  <c:v>69</c:v>
                </c:pt>
                <c:pt idx="12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E-440F-8F04-92B14015B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49344"/>
        <c:axId val="211049904"/>
      </c:barChart>
      <c:catAx>
        <c:axId val="21104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049904"/>
        <c:crosses val="autoZero"/>
        <c:auto val="1"/>
        <c:lblAlgn val="ctr"/>
        <c:lblOffset val="100"/>
        <c:noMultiLvlLbl val="0"/>
      </c:catAx>
      <c:valAx>
        <c:axId val="21104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04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JUNHO/2024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JUNHO!$A$64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527-4E89-9C15-C7FD6E2A3FC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527-4E89-9C15-C7FD6E2A3FC8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527-4E89-9C15-C7FD6E2A3FC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527-4E89-9C15-C7FD6E2A3FC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527-4E89-9C15-C7FD6E2A3FC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27-4E89-9C15-C7FD6E2A3FC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27-4E89-9C15-C7FD6E2A3FC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27-4E89-9C15-C7FD6E2A3FC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27-4E89-9C15-C7FD6E2A3FC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27-4E89-9C15-C7FD6E2A3F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JUNHO!$B$51:$F$51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JUNHO!$B$64:$F$64</c:f>
              <c:numCache>
                <c:formatCode>General</c:formatCode>
                <c:ptCount val="5"/>
                <c:pt idx="0">
                  <c:v>266</c:v>
                </c:pt>
                <c:pt idx="1">
                  <c:v>326</c:v>
                </c:pt>
                <c:pt idx="2">
                  <c:v>665</c:v>
                </c:pt>
                <c:pt idx="3">
                  <c:v>520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27-4E89-9C15-C7FD6E2A3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52704"/>
        <c:axId val="211053264"/>
      </c:barChart>
      <c:catAx>
        <c:axId val="2110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053264"/>
        <c:crosses val="autoZero"/>
        <c:auto val="1"/>
        <c:lblAlgn val="ctr"/>
        <c:lblOffset val="100"/>
        <c:noMultiLvlLbl val="0"/>
      </c:catAx>
      <c:valAx>
        <c:axId val="21105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052704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JULHO!$B$3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JULHO!$A$4:$A$16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JULHO!$B$4:$B$16</c:f>
              <c:numCache>
                <c:formatCode>General</c:formatCode>
                <c:ptCount val="13"/>
                <c:pt idx="0">
                  <c:v>185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13</c:v>
                </c:pt>
                <c:pt idx="1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1-41F3-87C9-1BC9C0D445F1}"/>
            </c:ext>
          </c:extLst>
        </c:ser>
        <c:ser>
          <c:idx val="1"/>
          <c:order val="1"/>
          <c:tx>
            <c:strRef>
              <c:f>JULHO!$C$3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JULHO!$A$4:$A$16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JULHO!$C$4:$C$16</c:f>
              <c:numCache>
                <c:formatCode>General</c:formatCode>
                <c:ptCount val="13"/>
                <c:pt idx="0">
                  <c:v>347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99</c:v>
                </c:pt>
                <c:pt idx="8">
                  <c:v>167</c:v>
                </c:pt>
                <c:pt idx="9">
                  <c:v>2</c:v>
                </c:pt>
                <c:pt idx="10">
                  <c:v>0</c:v>
                </c:pt>
                <c:pt idx="11">
                  <c:v>70</c:v>
                </c:pt>
                <c:pt idx="12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1-41F3-87C9-1BC9C0D44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13856"/>
        <c:axId val="212314416"/>
      </c:barChart>
      <c:catAx>
        <c:axId val="21231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314416"/>
        <c:crosses val="autoZero"/>
        <c:auto val="1"/>
        <c:lblAlgn val="ctr"/>
        <c:lblOffset val="100"/>
        <c:noMultiLvlLbl val="0"/>
      </c:catAx>
      <c:valAx>
        <c:axId val="21231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13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JULHO/2024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JULHO!$A$64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C39-4D1C-85A1-12C07ED2B7D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C39-4D1C-85A1-12C07ED2B7D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C39-4D1C-85A1-12C07ED2B7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C39-4D1C-85A1-12C07ED2B7D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9-4D1C-85A1-12C07ED2B7D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9-4D1C-85A1-12C07ED2B7D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39-4D1C-85A1-12C07ED2B7D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39-4D1C-85A1-12C07ED2B7D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39-4D1C-85A1-12C07ED2B7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JULHO!$B$51:$E$51</c:f>
              <c:strCache>
                <c:ptCount val="4"/>
                <c:pt idx="0">
                  <c:v>AZUL</c:v>
                </c:pt>
                <c:pt idx="1">
                  <c:v>VERDE</c:v>
                </c:pt>
                <c:pt idx="2">
                  <c:v>LARANJA</c:v>
                </c:pt>
                <c:pt idx="3">
                  <c:v>VERMELHO</c:v>
                </c:pt>
              </c:strCache>
            </c:strRef>
          </c:cat>
          <c:val>
            <c:numRef>
              <c:f>JULHO!$B$64:$E$64</c:f>
              <c:numCache>
                <c:formatCode>General</c:formatCode>
                <c:ptCount val="4"/>
                <c:pt idx="0">
                  <c:v>7</c:v>
                </c:pt>
                <c:pt idx="1">
                  <c:v>92</c:v>
                </c:pt>
                <c:pt idx="2">
                  <c:v>400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39-4D1C-85A1-12C07ED2B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17216"/>
        <c:axId val="212317776"/>
      </c:barChart>
      <c:catAx>
        <c:axId val="21231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317776"/>
        <c:crosses val="autoZero"/>
        <c:auto val="1"/>
        <c:lblAlgn val="ctr"/>
        <c:lblOffset val="100"/>
        <c:noMultiLvlLbl val="0"/>
      </c:catAx>
      <c:valAx>
        <c:axId val="21231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17216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AGOSTO!$B$3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AGOSTO!$A$4:$A$16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AGOSTO!$B$4:$B$16</c:f>
              <c:numCache>
                <c:formatCode>General</c:formatCode>
                <c:ptCount val="13"/>
                <c:pt idx="0">
                  <c:v>188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8</c:v>
                </c:pt>
                <c:pt idx="12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C23-A586-D426B7856E77}"/>
            </c:ext>
          </c:extLst>
        </c:ser>
        <c:ser>
          <c:idx val="1"/>
          <c:order val="1"/>
          <c:tx>
            <c:strRef>
              <c:f>AGOSTO!$C$3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AGOSTO!$A$4:$A$16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AGOSTO!$C$4:$C$16</c:f>
              <c:numCache>
                <c:formatCode>General</c:formatCode>
                <c:ptCount val="13"/>
                <c:pt idx="0">
                  <c:v>325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97</c:v>
                </c:pt>
                <c:pt idx="8">
                  <c:v>181</c:v>
                </c:pt>
                <c:pt idx="9">
                  <c:v>0</c:v>
                </c:pt>
                <c:pt idx="10">
                  <c:v>0</c:v>
                </c:pt>
                <c:pt idx="11">
                  <c:v>66</c:v>
                </c:pt>
                <c:pt idx="12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C23-A586-D426B7856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62720"/>
        <c:axId val="211963280"/>
      </c:barChart>
      <c:catAx>
        <c:axId val="21196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963280"/>
        <c:crosses val="autoZero"/>
        <c:auto val="1"/>
        <c:lblAlgn val="ctr"/>
        <c:lblOffset val="100"/>
        <c:noMultiLvlLbl val="0"/>
      </c:catAx>
      <c:valAx>
        <c:axId val="21196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96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AGOSTO/2024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AGOSTO!$A$64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861-4F36-B1A9-D72DF7C32ED4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861-4F36-B1A9-D72DF7C32ED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861-4F36-B1A9-D72DF7C32ED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861-4F36-B1A9-D72DF7C32ED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861-4F36-B1A9-D72DF7C32ED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1-4F36-B1A9-D72DF7C32ED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1-4F36-B1A9-D72DF7C32ED4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61-4F36-B1A9-D72DF7C32ED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61-4F36-B1A9-D72DF7C32ED4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61-4F36-B1A9-D72DF7C32E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AGOSTO!$B$51:$F$51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AGOSTO!$B$64:$F$64</c:f>
              <c:numCache>
                <c:formatCode>General</c:formatCode>
                <c:ptCount val="5"/>
                <c:pt idx="0">
                  <c:v>16</c:v>
                </c:pt>
                <c:pt idx="1">
                  <c:v>109</c:v>
                </c:pt>
                <c:pt idx="2">
                  <c:v>455</c:v>
                </c:pt>
                <c:pt idx="3">
                  <c:v>250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61-4F36-B1A9-D72DF7C3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66080"/>
        <c:axId val="211966640"/>
      </c:barChart>
      <c:catAx>
        <c:axId val="21196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966640"/>
        <c:crosses val="autoZero"/>
        <c:auto val="1"/>
        <c:lblAlgn val="ctr"/>
        <c:lblOffset val="100"/>
        <c:noMultiLvlLbl val="0"/>
      </c:catAx>
      <c:valAx>
        <c:axId val="21196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966080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SETEMBRO!$B$3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SETEMBRO!$A$4:$A$16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SETEMBRO!$B$4:$B$16</c:f>
              <c:numCache>
                <c:formatCode>General</c:formatCode>
                <c:ptCount val="13"/>
                <c:pt idx="0">
                  <c:v>154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5-4502-9FB8-F989F4CA83CC}"/>
            </c:ext>
          </c:extLst>
        </c:ser>
        <c:ser>
          <c:idx val="1"/>
          <c:order val="1"/>
          <c:tx>
            <c:strRef>
              <c:f>SETEMBRO!$C$3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SETEMBRO!$A$4:$A$16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SETEMBRO!$C$4:$C$16</c:f>
              <c:numCache>
                <c:formatCode>General</c:formatCode>
                <c:ptCount val="13"/>
                <c:pt idx="0">
                  <c:v>304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86</c:v>
                </c:pt>
                <c:pt idx="8">
                  <c:v>135</c:v>
                </c:pt>
                <c:pt idx="9">
                  <c:v>3</c:v>
                </c:pt>
                <c:pt idx="10">
                  <c:v>0</c:v>
                </c:pt>
                <c:pt idx="11">
                  <c:v>41</c:v>
                </c:pt>
                <c:pt idx="12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5-4502-9FB8-F989F4CA8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78736"/>
        <c:axId val="212779296"/>
      </c:barChart>
      <c:catAx>
        <c:axId val="212778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779296"/>
        <c:crosses val="autoZero"/>
        <c:auto val="1"/>
        <c:lblAlgn val="ctr"/>
        <c:lblOffset val="100"/>
        <c:noMultiLvlLbl val="0"/>
      </c:catAx>
      <c:valAx>
        <c:axId val="21277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778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SETEMBRO/2024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SETEMBRO!$A$64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96-4A2B-A64B-DF92E3EEC50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996-4A2B-A64B-DF92E3EEC50B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996-4A2B-A64B-DF92E3EEC50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996-4A2B-A64B-DF92E3EEC50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996-4A2B-A64B-DF92E3EEC50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96-4A2B-A64B-DF92E3EEC50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96-4A2B-A64B-DF92E3EEC50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96-4A2B-A64B-DF92E3EEC50B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96-4A2B-A64B-DF92E3EEC50B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96-4A2B-A64B-DF92E3EEC5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SETEMBRO!$B$51:$F$51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SETEMBRO!$B$64:$F$64</c:f>
              <c:numCache>
                <c:formatCode>General</c:formatCode>
                <c:ptCount val="5"/>
                <c:pt idx="0">
                  <c:v>13</c:v>
                </c:pt>
                <c:pt idx="1">
                  <c:v>80</c:v>
                </c:pt>
                <c:pt idx="2">
                  <c:v>358</c:v>
                </c:pt>
                <c:pt idx="3">
                  <c:v>307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96-4A2B-A64B-DF92E3EEC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82096"/>
        <c:axId val="212782656"/>
      </c:barChart>
      <c:catAx>
        <c:axId val="21278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782656"/>
        <c:crosses val="autoZero"/>
        <c:auto val="1"/>
        <c:lblAlgn val="ctr"/>
        <c:lblOffset val="100"/>
        <c:noMultiLvlLbl val="0"/>
      </c:catAx>
      <c:valAx>
        <c:axId val="21278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782096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OUTUBR!$B$3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OUTUBR!$A$4:$A$16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OUTUBR!$B$4:$B$16</c:f>
              <c:numCache>
                <c:formatCode>General</c:formatCode>
                <c:ptCount val="13"/>
                <c:pt idx="0">
                  <c:v>162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9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B-4910-AD5F-3FEB33745978}"/>
            </c:ext>
          </c:extLst>
        </c:ser>
        <c:ser>
          <c:idx val="1"/>
          <c:order val="1"/>
          <c:tx>
            <c:strRef>
              <c:f>OUTUBR!$C$3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OUTUBR!$A$4:$A$16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OUTUBR!$C$4:$C$16</c:f>
              <c:numCache>
                <c:formatCode>General</c:formatCode>
                <c:ptCount val="13"/>
                <c:pt idx="0">
                  <c:v>307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65</c:v>
                </c:pt>
                <c:pt idx="8">
                  <c:v>158</c:v>
                </c:pt>
                <c:pt idx="9">
                  <c:v>0</c:v>
                </c:pt>
                <c:pt idx="10">
                  <c:v>0</c:v>
                </c:pt>
                <c:pt idx="11">
                  <c:v>41</c:v>
                </c:pt>
                <c:pt idx="12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B-4910-AD5F-3FEB33745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85456"/>
        <c:axId val="212786016"/>
      </c:barChart>
      <c:catAx>
        <c:axId val="212785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786016"/>
        <c:crosses val="autoZero"/>
        <c:auto val="1"/>
        <c:lblAlgn val="ctr"/>
        <c:lblOffset val="100"/>
        <c:noMultiLvlLbl val="0"/>
      </c:catAx>
      <c:valAx>
        <c:axId val="21278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785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JANEIRO/2024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JAN!$A$64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B5E-4BB0-8920-2C22122ECC6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B5E-4BB0-8920-2C22122ECC6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B5E-4BB0-8920-2C22122ECC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B5E-4BB0-8920-2C22122ECC6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B5E-4BB0-8920-2C22122ECC6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E-4BB0-8920-2C22122ECC6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5E-4BB0-8920-2C22122ECC6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5E-4BB0-8920-2C22122ECC60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5E-4BB0-8920-2C22122ECC60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5E-4BB0-8920-2C22122ECC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JAN!$B$51:$F$51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JAN!$B$64:$F$64</c:f>
              <c:numCache>
                <c:formatCode>General</c:formatCode>
                <c:ptCount val="5"/>
                <c:pt idx="0">
                  <c:v>10</c:v>
                </c:pt>
                <c:pt idx="1">
                  <c:v>91</c:v>
                </c:pt>
                <c:pt idx="2">
                  <c:v>435</c:v>
                </c:pt>
                <c:pt idx="3">
                  <c:v>284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5E-4BB0-8920-2C22122EC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54864"/>
        <c:axId val="210455424"/>
      </c:barChart>
      <c:catAx>
        <c:axId val="210454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455424"/>
        <c:crosses val="autoZero"/>
        <c:auto val="1"/>
        <c:lblAlgn val="ctr"/>
        <c:lblOffset val="100"/>
        <c:noMultiLvlLbl val="0"/>
      </c:catAx>
      <c:valAx>
        <c:axId val="21045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54864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OUTUBRO/2024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OUTUBR!$A$64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28B-4861-816B-5A1DEA0100F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28B-4861-816B-5A1DEA0100F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28B-4861-816B-5A1DEA0100F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28B-4861-816B-5A1DEA0100F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28B-4861-816B-5A1DEA0100F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B-4861-816B-5A1DEA0100F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B-4861-816B-5A1DEA0100F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B-4861-816B-5A1DEA0100F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8B-4861-816B-5A1DEA0100F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8B-4861-816B-5A1DEA0100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OUTUBR!$B$51:$F$51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OUTUBR!$B$64:$F$64</c:f>
              <c:numCache>
                <c:formatCode>General</c:formatCode>
                <c:ptCount val="5"/>
                <c:pt idx="0">
                  <c:v>355</c:v>
                </c:pt>
                <c:pt idx="1">
                  <c:v>396</c:v>
                </c:pt>
                <c:pt idx="2">
                  <c:v>732</c:v>
                </c:pt>
                <c:pt idx="3">
                  <c:v>633</c:v>
                </c:pt>
                <c:pt idx="4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8B-4861-816B-5A1DEA01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222416"/>
        <c:axId val="275222976"/>
      </c:barChart>
      <c:catAx>
        <c:axId val="27522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222976"/>
        <c:crosses val="autoZero"/>
        <c:auto val="1"/>
        <c:lblAlgn val="ctr"/>
        <c:lblOffset val="100"/>
        <c:noMultiLvlLbl val="0"/>
      </c:catAx>
      <c:valAx>
        <c:axId val="27522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222416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NOVEMBR!$B$3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NOVEMBR!$A$4:$A$15</c:f>
              <c:strCache>
                <c:ptCount val="12"/>
                <c:pt idx="0">
                  <c:v>Assis</c:v>
                </c:pt>
                <c:pt idx="1">
                  <c:v>Borá</c:v>
                </c:pt>
                <c:pt idx="2">
                  <c:v>Cruzália</c:v>
                </c:pt>
                <c:pt idx="3">
                  <c:v>Florínea</c:v>
                </c:pt>
                <c:pt idx="4">
                  <c:v>Lutécia</c:v>
                </c:pt>
                <c:pt idx="5">
                  <c:v>Maracaí</c:v>
                </c:pt>
                <c:pt idx="6">
                  <c:v>Palmital</c:v>
                </c:pt>
                <c:pt idx="7">
                  <c:v>Paraguaçu Paulista</c:v>
                </c:pt>
                <c:pt idx="8">
                  <c:v>Pedrinhas Paulista</c:v>
                </c:pt>
                <c:pt idx="9">
                  <c:v>Platina</c:v>
                </c:pt>
                <c:pt idx="10">
                  <c:v>Tarumã</c:v>
                </c:pt>
                <c:pt idx="11">
                  <c:v>Total Regional:</c:v>
                </c:pt>
              </c:strCache>
            </c:strRef>
          </c:cat>
          <c:val>
            <c:numRef>
              <c:f>NOVEMBR!$B$4:$B$15</c:f>
              <c:numCache>
                <c:formatCode>General</c:formatCode>
                <c:ptCount val="12"/>
                <c:pt idx="0">
                  <c:v>170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17</c:v>
                </c:pt>
                <c:pt idx="1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4-4BAD-8B15-3EBFEDBD214E}"/>
            </c:ext>
          </c:extLst>
        </c:ser>
        <c:ser>
          <c:idx val="1"/>
          <c:order val="1"/>
          <c:tx>
            <c:strRef>
              <c:f>NOVEMBR!$C$3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NOVEMBR!$A$4:$A$15</c:f>
              <c:strCache>
                <c:ptCount val="12"/>
                <c:pt idx="0">
                  <c:v>Assis</c:v>
                </c:pt>
                <c:pt idx="1">
                  <c:v>Borá</c:v>
                </c:pt>
                <c:pt idx="2">
                  <c:v>Cruzália</c:v>
                </c:pt>
                <c:pt idx="3">
                  <c:v>Florínea</c:v>
                </c:pt>
                <c:pt idx="4">
                  <c:v>Lutécia</c:v>
                </c:pt>
                <c:pt idx="5">
                  <c:v>Maracaí</c:v>
                </c:pt>
                <c:pt idx="6">
                  <c:v>Palmital</c:v>
                </c:pt>
                <c:pt idx="7">
                  <c:v>Paraguaçu Paulista</c:v>
                </c:pt>
                <c:pt idx="8">
                  <c:v>Pedrinhas Paulista</c:v>
                </c:pt>
                <c:pt idx="9">
                  <c:v>Platina</c:v>
                </c:pt>
                <c:pt idx="10">
                  <c:v>Tarumã</c:v>
                </c:pt>
                <c:pt idx="11">
                  <c:v>Total Regional:</c:v>
                </c:pt>
              </c:strCache>
            </c:strRef>
          </c:cat>
          <c:val>
            <c:numRef>
              <c:f>NOVEMBR!$C$4:$C$15</c:f>
              <c:numCache>
                <c:formatCode>General</c:formatCode>
                <c:ptCount val="12"/>
                <c:pt idx="0">
                  <c:v>410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114</c:v>
                </c:pt>
                <c:pt idx="7">
                  <c:v>181</c:v>
                </c:pt>
                <c:pt idx="8">
                  <c:v>4</c:v>
                </c:pt>
                <c:pt idx="9">
                  <c:v>0</c:v>
                </c:pt>
                <c:pt idx="10">
                  <c:v>85</c:v>
                </c:pt>
                <c:pt idx="11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4-4BAD-8B15-3EBFEDBD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225776"/>
        <c:axId val="275226336"/>
      </c:barChart>
      <c:catAx>
        <c:axId val="27522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226336"/>
        <c:crosses val="autoZero"/>
        <c:auto val="1"/>
        <c:lblAlgn val="ctr"/>
        <c:lblOffset val="100"/>
        <c:noMultiLvlLbl val="0"/>
      </c:catAx>
      <c:valAx>
        <c:axId val="27522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225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NOVEMBRO/2024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NOVEMBR!$A$61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328-4D1A-B390-0A468E1D0F0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328-4D1A-B390-0A468E1D0F0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328-4D1A-B390-0A468E1D0F0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328-4D1A-B390-0A468E1D0F0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328-4D1A-B390-0A468E1D0F01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28-4D1A-B390-0A468E1D0F01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8-4D1A-B390-0A468E1D0F0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28-4D1A-B390-0A468E1D0F0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28-4D1A-B390-0A468E1D0F01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28-4D1A-B390-0A468E1D0F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NOVEMBR!$B$49:$F$49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NOVEMBR!$B$61:$F$61</c:f>
              <c:numCache>
                <c:formatCode>General</c:formatCode>
                <c:ptCount val="5"/>
                <c:pt idx="0">
                  <c:v>7</c:v>
                </c:pt>
                <c:pt idx="1">
                  <c:v>128</c:v>
                </c:pt>
                <c:pt idx="2">
                  <c:v>440</c:v>
                </c:pt>
                <c:pt idx="3">
                  <c:v>357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28-4D1A-B390-0A468E1D0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43184"/>
        <c:axId val="275443744"/>
      </c:barChart>
      <c:catAx>
        <c:axId val="27544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443744"/>
        <c:crosses val="autoZero"/>
        <c:auto val="1"/>
        <c:lblAlgn val="ctr"/>
        <c:lblOffset val="100"/>
        <c:noMultiLvlLbl val="0"/>
      </c:catAx>
      <c:valAx>
        <c:axId val="27544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443184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DEZEMBRO!$B$3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DEZEMBRO!$A$4:$A$16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DEZEMBRO!$B$4:$B$16</c:f>
              <c:numCache>
                <c:formatCode>General</c:formatCode>
                <c:ptCount val="13"/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E-4CFC-857B-EBF168B3979F}"/>
            </c:ext>
          </c:extLst>
        </c:ser>
        <c:ser>
          <c:idx val="1"/>
          <c:order val="1"/>
          <c:tx>
            <c:strRef>
              <c:f>DEZEMBRO!$C$3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DEZEMBRO!$A$4:$A$16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DEZEMBRO!$C$4:$C$16</c:f>
              <c:numCache>
                <c:formatCode>General</c:formatCode>
                <c:ptCount val="13"/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E-4CFC-857B-EBF168B39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46544"/>
        <c:axId val="275447104"/>
      </c:barChart>
      <c:catAx>
        <c:axId val="2754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447104"/>
        <c:crosses val="autoZero"/>
        <c:auto val="1"/>
        <c:lblAlgn val="ctr"/>
        <c:lblOffset val="100"/>
        <c:noMultiLvlLbl val="0"/>
      </c:catAx>
      <c:valAx>
        <c:axId val="27544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446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DEZEMBRO/2024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DEZEMBRO!$A$64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E6C-4660-91FD-412B9C255E5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E6C-4660-91FD-412B9C255E5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E6C-4660-91FD-412B9C255E5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E6C-4660-91FD-412B9C255E5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E6C-4660-91FD-412B9C255E5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6C-4660-91FD-412B9C255E5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6C-4660-91FD-412B9C255E5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6C-4660-91FD-412B9C255E5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6C-4660-91FD-412B9C255E5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6C-4660-91FD-412B9C255E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DEZEMBRO!$B$51:$F$51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DEZEMBRO!$B$64:$F$64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0E6C-4660-91FD-412B9C255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004416"/>
        <c:axId val="276004976"/>
      </c:barChart>
      <c:catAx>
        <c:axId val="27600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6004976"/>
        <c:crosses val="autoZero"/>
        <c:auto val="1"/>
        <c:lblAlgn val="ctr"/>
        <c:lblOffset val="100"/>
        <c:noMultiLvlLbl val="0"/>
      </c:catAx>
      <c:valAx>
        <c:axId val="27600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004416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FEV!$A$4:$A$16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FEV!$B$4:$B$16</c:f>
              <c:numCache>
                <c:formatCode>General</c:formatCode>
                <c:ptCount val="13"/>
                <c:pt idx="0">
                  <c:v>155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6</c:v>
                </c:pt>
                <c:pt idx="12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7-4FD1-A99E-DF028435D78B}"/>
            </c:ext>
          </c:extLst>
        </c:ser>
        <c:ser>
          <c:idx val="1"/>
          <c:order val="1"/>
          <c:tx>
            <c:strRef>
              <c:f>FEV!$C$3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FEV!$A$4:$A$16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FEV!$C$4:$C$16</c:f>
              <c:numCache>
                <c:formatCode>General</c:formatCode>
                <c:ptCount val="13"/>
                <c:pt idx="0">
                  <c:v>294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85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64</c:v>
                </c:pt>
                <c:pt idx="12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7-4FD1-A99E-DF028435D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16320"/>
        <c:axId val="211116880"/>
      </c:barChart>
      <c:catAx>
        <c:axId val="211116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116880"/>
        <c:crosses val="autoZero"/>
        <c:auto val="1"/>
        <c:lblAlgn val="ctr"/>
        <c:lblOffset val="100"/>
        <c:noMultiLvlLbl val="0"/>
      </c:catAx>
      <c:valAx>
        <c:axId val="21111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11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FEVEREIRO/2024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FEV!$A$64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183-4E39-A2DE-8696AC48C043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183-4E39-A2DE-8696AC48C043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183-4E39-A2DE-8696AC48C04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183-4E39-A2DE-8696AC48C04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183-4E39-A2DE-8696AC48C04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3-4E39-A2DE-8696AC48C04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3-4E39-A2DE-8696AC48C04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3-4E39-A2DE-8696AC48C043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83-4E39-A2DE-8696AC48C043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83-4E39-A2DE-8696AC48C0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FEV!$B$51:$F$51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FEV!$B$64:$F$64</c:f>
              <c:numCache>
                <c:formatCode>General</c:formatCode>
                <c:ptCount val="5"/>
                <c:pt idx="0">
                  <c:v>370</c:v>
                </c:pt>
                <c:pt idx="1">
                  <c:v>430</c:v>
                </c:pt>
                <c:pt idx="2">
                  <c:v>729</c:v>
                </c:pt>
                <c:pt idx="3">
                  <c:v>672</c:v>
                </c:pt>
                <c:pt idx="4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83-4E39-A2DE-8696AC48C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19680"/>
        <c:axId val="211120240"/>
      </c:barChart>
      <c:catAx>
        <c:axId val="21111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120240"/>
        <c:crosses val="autoZero"/>
        <c:auto val="1"/>
        <c:lblAlgn val="ctr"/>
        <c:lblOffset val="100"/>
        <c:noMultiLvlLbl val="0"/>
      </c:catAx>
      <c:valAx>
        <c:axId val="21112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119680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MAR!$B$4:$B$16</c:f>
              <c:numCache>
                <c:formatCode>General</c:formatCode>
                <c:ptCount val="13"/>
                <c:pt idx="0">
                  <c:v>161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11</c:v>
                </c:pt>
                <c:pt idx="12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B-4DFE-830C-DA21BC5FF009}"/>
            </c:ext>
          </c:extLst>
        </c:ser>
        <c:ser>
          <c:idx val="1"/>
          <c:order val="1"/>
          <c:tx>
            <c:strRef>
              <c:f>MAR!$C$3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MAR!$C$4:$C$16</c:f>
              <c:numCache>
                <c:formatCode>General</c:formatCode>
                <c:ptCount val="13"/>
                <c:pt idx="0">
                  <c:v>339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92</c:v>
                </c:pt>
                <c:pt idx="8">
                  <c:v>168</c:v>
                </c:pt>
                <c:pt idx="9">
                  <c:v>1</c:v>
                </c:pt>
                <c:pt idx="10">
                  <c:v>0</c:v>
                </c:pt>
                <c:pt idx="11">
                  <c:v>65</c:v>
                </c:pt>
                <c:pt idx="12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B-4DFE-830C-DA21BC5FF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23040"/>
        <c:axId val="211123600"/>
      </c:barChart>
      <c:catAx>
        <c:axId val="21112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123600"/>
        <c:crosses val="autoZero"/>
        <c:auto val="1"/>
        <c:lblAlgn val="ctr"/>
        <c:lblOffset val="100"/>
        <c:noMultiLvlLbl val="0"/>
      </c:catAx>
      <c:valAx>
        <c:axId val="211123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12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MARÇO/2024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MAR!$A$64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83F-4770-A270-B60DDDF52E8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83F-4770-A270-B60DDDF52E8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83F-4770-A270-B60DDDF52E8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83F-4770-A270-B60DDDF52E8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83F-4770-A270-B60DDDF52E8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3F-4770-A270-B60DDDF52E8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3F-4770-A270-B60DDDF52E8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3F-4770-A270-B60DDDF52E8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3F-4770-A270-B60DDDF52E8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3F-4770-A270-B60DDDF52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MAR!$B$51:$F$51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MAR!$B$64:$F$64</c:f>
              <c:numCache>
                <c:formatCode>General</c:formatCode>
                <c:ptCount val="5"/>
                <c:pt idx="0">
                  <c:v>313</c:v>
                </c:pt>
                <c:pt idx="1">
                  <c:v>359</c:v>
                </c:pt>
                <c:pt idx="2">
                  <c:v>726</c:v>
                </c:pt>
                <c:pt idx="3">
                  <c:v>643</c:v>
                </c:pt>
                <c:pt idx="4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3F-4770-A270-B60DDDF5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14304"/>
        <c:axId val="211414864"/>
      </c:barChart>
      <c:catAx>
        <c:axId val="21141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414864"/>
        <c:crosses val="autoZero"/>
        <c:auto val="1"/>
        <c:lblAlgn val="ctr"/>
        <c:lblOffset val="100"/>
        <c:noMultiLvlLbl val="0"/>
      </c:catAx>
      <c:valAx>
        <c:axId val="211414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414304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ABRIL!$B$3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ABRIL!$B$4:$B$16</c:f>
              <c:numCache>
                <c:formatCode>General</c:formatCode>
                <c:ptCount val="13"/>
                <c:pt idx="0">
                  <c:v>130</c:v>
                </c:pt>
                <c:pt idx="1">
                  <c:v>0</c:v>
                </c:pt>
                <c:pt idx="2">
                  <c:v>11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17</c:v>
                </c:pt>
                <c:pt idx="12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5-4ADB-BC7C-891219542727}"/>
            </c:ext>
          </c:extLst>
        </c:ser>
        <c:ser>
          <c:idx val="1"/>
          <c:order val="1"/>
          <c:tx>
            <c:strRef>
              <c:f>ABRIL!$C$3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ABRIL!$C$4:$C$16</c:f>
              <c:numCache>
                <c:formatCode>General</c:formatCode>
                <c:ptCount val="13"/>
                <c:pt idx="0">
                  <c:v>308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65</c:v>
                </c:pt>
                <c:pt idx="12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5-4ADB-BC7C-891219542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17664"/>
        <c:axId val="211418224"/>
      </c:barChart>
      <c:catAx>
        <c:axId val="21141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418224"/>
        <c:crosses val="autoZero"/>
        <c:auto val="1"/>
        <c:lblAlgn val="ctr"/>
        <c:lblOffset val="100"/>
        <c:noMultiLvlLbl val="0"/>
      </c:catAx>
      <c:valAx>
        <c:axId val="21141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417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ABRIL/2024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ABRIL!$A$64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CFE-4965-8602-DA8B7B7F601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CFE-4965-8602-DA8B7B7F601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CFE-4965-8602-DA8B7B7F60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CFE-4965-8602-DA8B7B7F601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CFE-4965-8602-DA8B7B7F601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FE-4965-8602-DA8B7B7F601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FE-4965-8602-DA8B7B7F601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FE-4965-8602-DA8B7B7F6010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FE-4965-8602-DA8B7B7F6010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FE-4965-8602-DA8B7B7F60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ABRIL!$B$64:$F$64</c:f>
              <c:numCache>
                <c:formatCode>General</c:formatCode>
                <c:ptCount val="5"/>
                <c:pt idx="0">
                  <c:v>238</c:v>
                </c:pt>
                <c:pt idx="1">
                  <c:v>324</c:v>
                </c:pt>
                <c:pt idx="2">
                  <c:v>456</c:v>
                </c:pt>
                <c:pt idx="3">
                  <c:v>313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FE-4965-8602-DA8B7B7F6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24384"/>
        <c:axId val="211724944"/>
      </c:barChart>
      <c:catAx>
        <c:axId val="21172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724944"/>
        <c:crosses val="autoZero"/>
        <c:auto val="1"/>
        <c:lblAlgn val="ctr"/>
        <c:lblOffset val="100"/>
        <c:noMultiLvlLbl val="0"/>
      </c:catAx>
      <c:valAx>
        <c:axId val="21172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724384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MAIO!$B$4:$B$16</c:f>
              <c:numCache>
                <c:formatCode>General</c:formatCode>
                <c:ptCount val="13"/>
                <c:pt idx="0">
                  <c:v>191</c:v>
                </c:pt>
                <c:pt idx="1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9</c:v>
                </c:pt>
                <c:pt idx="1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2-4918-880F-A0F20B3BBA70}"/>
            </c:ext>
          </c:extLst>
        </c:ser>
        <c:ser>
          <c:idx val="1"/>
          <c:order val="1"/>
          <c:tx>
            <c:strRef>
              <c:f>MAIO!$C$3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MAIO!$C$4:$C$16</c:f>
              <c:numCache>
                <c:formatCode>General</c:formatCode>
                <c:ptCount val="13"/>
                <c:pt idx="0">
                  <c:v>320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114</c:v>
                </c:pt>
                <c:pt idx="8">
                  <c:v>155</c:v>
                </c:pt>
                <c:pt idx="9">
                  <c:v>1</c:v>
                </c:pt>
                <c:pt idx="10">
                  <c:v>0</c:v>
                </c:pt>
                <c:pt idx="11">
                  <c:v>60</c:v>
                </c:pt>
                <c:pt idx="12">
                  <c:v>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2-4918-880F-A0F20B3BB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27744"/>
        <c:axId val="211728304"/>
      </c:barChart>
      <c:catAx>
        <c:axId val="21172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1728304"/>
        <c:crosses val="autoZero"/>
        <c:auto val="1"/>
        <c:lblAlgn val="ctr"/>
        <c:lblOffset val="100"/>
        <c:noMultiLvlLbl val="0"/>
      </c:catAx>
      <c:valAx>
        <c:axId val="21172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72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LUTECIA!A1"/><Relationship Id="rId13" Type="http://schemas.openxmlformats.org/officeDocument/2006/relationships/hyperlink" Target="#PEDRINHAS!A1"/><Relationship Id="rId18" Type="http://schemas.openxmlformats.org/officeDocument/2006/relationships/hyperlink" Target="#Maio!A1"/><Relationship Id="rId3" Type="http://schemas.openxmlformats.org/officeDocument/2006/relationships/hyperlink" Target="#ASSIS!A1"/><Relationship Id="rId21" Type="http://schemas.openxmlformats.org/officeDocument/2006/relationships/hyperlink" Target="#AGOSTO!A1"/><Relationship Id="rId7" Type="http://schemas.openxmlformats.org/officeDocument/2006/relationships/hyperlink" Target="#FLORINEA!A1"/><Relationship Id="rId12" Type="http://schemas.openxmlformats.org/officeDocument/2006/relationships/hyperlink" Target="#FEV!A1"/><Relationship Id="rId17" Type="http://schemas.openxmlformats.org/officeDocument/2006/relationships/hyperlink" Target="#ABRIL!A1"/><Relationship Id="rId2" Type="http://schemas.openxmlformats.org/officeDocument/2006/relationships/hyperlink" Target="#JAN!A1"/><Relationship Id="rId16" Type="http://schemas.openxmlformats.org/officeDocument/2006/relationships/hyperlink" Target="#MAR!A1"/><Relationship Id="rId20" Type="http://schemas.openxmlformats.org/officeDocument/2006/relationships/hyperlink" Target="#JULHO!A1"/><Relationship Id="rId1" Type="http://schemas.openxmlformats.org/officeDocument/2006/relationships/image" Target="../media/image1.jpeg"/><Relationship Id="rId6" Type="http://schemas.openxmlformats.org/officeDocument/2006/relationships/hyperlink" Target="#CRUZALIA!A1"/><Relationship Id="rId11" Type="http://schemas.openxmlformats.org/officeDocument/2006/relationships/hyperlink" Target="#PARAGUA&#199;U!A1"/><Relationship Id="rId24" Type="http://schemas.openxmlformats.org/officeDocument/2006/relationships/hyperlink" Target="#Novembro!A1"/><Relationship Id="rId5" Type="http://schemas.openxmlformats.org/officeDocument/2006/relationships/hyperlink" Target="#'CANDIDO MOTA'!A1"/><Relationship Id="rId15" Type="http://schemas.openxmlformats.org/officeDocument/2006/relationships/hyperlink" Target="#TARUMA!A1"/><Relationship Id="rId23" Type="http://schemas.openxmlformats.org/officeDocument/2006/relationships/hyperlink" Target="#Outubro!A1"/><Relationship Id="rId10" Type="http://schemas.openxmlformats.org/officeDocument/2006/relationships/hyperlink" Target="#PALMITAL!A1"/><Relationship Id="rId19" Type="http://schemas.openxmlformats.org/officeDocument/2006/relationships/hyperlink" Target="#Junho!A1"/><Relationship Id="rId4" Type="http://schemas.openxmlformats.org/officeDocument/2006/relationships/hyperlink" Target="#BORA!A1"/><Relationship Id="rId9" Type="http://schemas.openxmlformats.org/officeDocument/2006/relationships/hyperlink" Target="#MARACAI!A1"/><Relationship Id="rId14" Type="http://schemas.openxmlformats.org/officeDocument/2006/relationships/hyperlink" Target="#PLATINA!A1"/><Relationship Id="rId22" Type="http://schemas.openxmlformats.org/officeDocument/2006/relationships/hyperlink" Target="#Setembro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3.png"/><Relationship Id="rId1" Type="http://schemas.openxmlformats.org/officeDocument/2006/relationships/hyperlink" Target="#INICIAR!A1"/><Relationship Id="rId4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3.png"/><Relationship Id="rId1" Type="http://schemas.openxmlformats.org/officeDocument/2006/relationships/hyperlink" Target="#INICIAR!A1"/><Relationship Id="rId4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image" Target="../media/image3.png"/><Relationship Id="rId1" Type="http://schemas.openxmlformats.org/officeDocument/2006/relationships/hyperlink" Target="#INICIAR!A1"/><Relationship Id="rId4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3.png"/><Relationship Id="rId1" Type="http://schemas.openxmlformats.org/officeDocument/2006/relationships/hyperlink" Target="#INICIAR!A1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13</xdr:col>
      <xdr:colOff>419099</xdr:colOff>
      <xdr:row>31</xdr:row>
      <xdr:rowOff>19050</xdr:rowOff>
    </xdr:to>
    <xdr:sp macro="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0" y="247650"/>
          <a:ext cx="7962899" cy="567690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2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123826</xdr:colOff>
      <xdr:row>2</xdr:row>
      <xdr:rowOff>133350</xdr:rowOff>
    </xdr:from>
    <xdr:to>
      <xdr:col>12</xdr:col>
      <xdr:colOff>600076</xdr:colOff>
      <xdr:row>10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3426" y="514350"/>
          <a:ext cx="7181850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</a:t>
          </a:r>
          <a:r>
            <a:rPr lang="pt-BR" sz="24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SAMU 192 - REGIONAL ASSIS </a:t>
          </a:r>
          <a:r>
            <a:rPr lang="pt-BR" sz="40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</a:t>
          </a:r>
          <a:endParaRPr lang="pt-BR" sz="24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457199</xdr:colOff>
      <xdr:row>22</xdr:row>
      <xdr:rowOff>38101</xdr:rowOff>
    </xdr:from>
    <xdr:to>
      <xdr:col>9</xdr:col>
      <xdr:colOff>19050</xdr:colOff>
      <xdr:row>28</xdr:row>
      <xdr:rowOff>49567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199" y="4229101"/>
          <a:ext cx="2000251" cy="1154466"/>
        </a:xfrm>
        <a:prstGeom prst="rect">
          <a:avLst/>
        </a:prstGeom>
      </xdr:spPr>
    </xdr:pic>
    <xdr:clientData/>
  </xdr:twoCellAnchor>
  <xdr:twoCellAnchor>
    <xdr:from>
      <xdr:col>1</xdr:col>
      <xdr:colOff>504826</xdr:colOff>
      <xdr:row>11</xdr:row>
      <xdr:rowOff>104776</xdr:rowOff>
    </xdr:from>
    <xdr:to>
      <xdr:col>3</xdr:col>
      <xdr:colOff>228600</xdr:colOff>
      <xdr:row>13</xdr:row>
      <xdr:rowOff>142876</xdr:rowOff>
    </xdr:to>
    <xdr:sp macro="" textlink="">
      <xdr:nvSpPr>
        <xdr:cNvPr id="6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4426" y="22002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JANEIRO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447675</xdr:colOff>
      <xdr:row>22</xdr:row>
      <xdr:rowOff>85725</xdr:rowOff>
    </xdr:from>
    <xdr:to>
      <xdr:col>2</xdr:col>
      <xdr:colOff>142875</xdr:colOff>
      <xdr:row>24</xdr:row>
      <xdr:rowOff>142875</xdr:rowOff>
    </xdr:to>
    <xdr:sp macro="" textlink="">
      <xdr:nvSpPr>
        <xdr:cNvPr id="7" name="Retângulo de cantos arredondados 6">
          <a:hlinkClick xmlns:r="http://schemas.openxmlformats.org/officeDocument/2006/relationships" r:id="rId3" tooltip="Clique para visualizar Janeiro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47675" y="4276725"/>
          <a:ext cx="914400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ASSIS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238124</xdr:colOff>
      <xdr:row>22</xdr:row>
      <xdr:rowOff>104775</xdr:rowOff>
    </xdr:from>
    <xdr:to>
      <xdr:col>3</xdr:col>
      <xdr:colOff>504825</xdr:colOff>
      <xdr:row>24</xdr:row>
      <xdr:rowOff>152400</xdr:rowOff>
    </xdr:to>
    <xdr:sp macro="" textlink="">
      <xdr:nvSpPr>
        <xdr:cNvPr id="9" name="Retângulo de cantos arredondados 8">
          <a:hlinkClick xmlns:r="http://schemas.openxmlformats.org/officeDocument/2006/relationships" r:id="rId4" tooltip="Clique para visualizar Janeiro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57324" y="4295775"/>
          <a:ext cx="876301" cy="4286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BORÁ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19049</xdr:colOff>
      <xdr:row>22</xdr:row>
      <xdr:rowOff>104775</xdr:rowOff>
    </xdr:from>
    <xdr:to>
      <xdr:col>5</xdr:col>
      <xdr:colOff>314325</xdr:colOff>
      <xdr:row>24</xdr:row>
      <xdr:rowOff>142875</xdr:rowOff>
    </xdr:to>
    <xdr:sp macro="" textlink="">
      <xdr:nvSpPr>
        <xdr:cNvPr id="10" name="Retângulo de cantos arredondados 9">
          <a:hlinkClick xmlns:r="http://schemas.openxmlformats.org/officeDocument/2006/relationships" r:id="rId5" tooltip="Clique para visualizar Janeiro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457449" y="4295775"/>
          <a:ext cx="904876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CÂNDIDO MOTA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161925</xdr:colOff>
      <xdr:row>22</xdr:row>
      <xdr:rowOff>95251</xdr:rowOff>
    </xdr:from>
    <xdr:to>
      <xdr:col>10</xdr:col>
      <xdr:colOff>409576</xdr:colOff>
      <xdr:row>24</xdr:row>
      <xdr:rowOff>114301</xdr:rowOff>
    </xdr:to>
    <xdr:sp macro="" textlink="">
      <xdr:nvSpPr>
        <xdr:cNvPr id="11" name="Retângulo de cantos arredondados 10">
          <a:hlinkClick xmlns:r="http://schemas.openxmlformats.org/officeDocument/2006/relationships" r:id="rId6" tooltip="Clique para visualizar Janeir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48325" y="4286251"/>
          <a:ext cx="857251" cy="4000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CRUZÁLIA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476250</xdr:colOff>
      <xdr:row>22</xdr:row>
      <xdr:rowOff>104775</xdr:rowOff>
    </xdr:from>
    <xdr:to>
      <xdr:col>12</xdr:col>
      <xdr:colOff>114300</xdr:colOff>
      <xdr:row>24</xdr:row>
      <xdr:rowOff>114300</xdr:rowOff>
    </xdr:to>
    <xdr:sp macro="" textlink="">
      <xdr:nvSpPr>
        <xdr:cNvPr id="12" name="Retângulo de cantos arredondados 11">
          <a:hlinkClick xmlns:r="http://schemas.openxmlformats.org/officeDocument/2006/relationships" r:id="rId7" tooltip="Clique para visualizar Janeiro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572250" y="4295775"/>
          <a:ext cx="857250" cy="3905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FLORÍNEA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22</xdr:row>
      <xdr:rowOff>114301</xdr:rowOff>
    </xdr:from>
    <xdr:to>
      <xdr:col>13</xdr:col>
      <xdr:colOff>323850</xdr:colOff>
      <xdr:row>24</xdr:row>
      <xdr:rowOff>114301</xdr:rowOff>
    </xdr:to>
    <xdr:sp macro="" textlink="">
      <xdr:nvSpPr>
        <xdr:cNvPr id="13" name="Retângulo de cantos arredondados 12">
          <a:hlinkClick xmlns:r="http://schemas.openxmlformats.org/officeDocument/2006/relationships" r:id="rId8" tooltip="Clique para visualizar Janeiro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515225" y="4305301"/>
          <a:ext cx="733425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LUTÉCIA</a:t>
          </a:r>
        </a:p>
      </xdr:txBody>
    </xdr:sp>
    <xdr:clientData/>
  </xdr:twoCellAnchor>
  <xdr:twoCellAnchor>
    <xdr:from>
      <xdr:col>0</xdr:col>
      <xdr:colOff>447673</xdr:colOff>
      <xdr:row>25</xdr:row>
      <xdr:rowOff>66675</xdr:rowOff>
    </xdr:from>
    <xdr:to>
      <xdr:col>2</xdr:col>
      <xdr:colOff>114300</xdr:colOff>
      <xdr:row>27</xdr:row>
      <xdr:rowOff>104775</xdr:rowOff>
    </xdr:to>
    <xdr:sp macro="" textlink="">
      <xdr:nvSpPr>
        <xdr:cNvPr id="16" name="Retângulo de cantos arredondados 15">
          <a:hlinkClick xmlns:r="http://schemas.openxmlformats.org/officeDocument/2006/relationships" r:id="rId9" tooltip="Clique para visualizar Janeiro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47673" y="4829175"/>
          <a:ext cx="885827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MARACAÍ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219074</xdr:colOff>
      <xdr:row>25</xdr:row>
      <xdr:rowOff>76201</xdr:rowOff>
    </xdr:from>
    <xdr:to>
      <xdr:col>3</xdr:col>
      <xdr:colOff>485775</xdr:colOff>
      <xdr:row>27</xdr:row>
      <xdr:rowOff>114301</xdr:rowOff>
    </xdr:to>
    <xdr:sp macro="" textlink="">
      <xdr:nvSpPr>
        <xdr:cNvPr id="17" name="Retângulo de cantos arredondados 16">
          <a:hlinkClick xmlns:r="http://schemas.openxmlformats.org/officeDocument/2006/relationships" r:id="rId10" tooltip="Clique para visualizar Janeiro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438274" y="4838701"/>
          <a:ext cx="876301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PALMITAL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9522</xdr:colOff>
      <xdr:row>25</xdr:row>
      <xdr:rowOff>57150</xdr:rowOff>
    </xdr:from>
    <xdr:to>
      <xdr:col>5</xdr:col>
      <xdr:colOff>304799</xdr:colOff>
      <xdr:row>27</xdr:row>
      <xdr:rowOff>114300</xdr:rowOff>
    </xdr:to>
    <xdr:sp macro="" textlink="">
      <xdr:nvSpPr>
        <xdr:cNvPr id="18" name="Retângulo de cantos arredondados 17">
          <a:hlinkClick xmlns:r="http://schemas.openxmlformats.org/officeDocument/2006/relationships" r:id="rId11" tooltip="Clique para visualizar Janeiro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47922" y="4819650"/>
          <a:ext cx="904877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PARAGUAÇU PTA.</a:t>
          </a:r>
        </a:p>
      </xdr:txBody>
    </xdr:sp>
    <xdr:clientData/>
  </xdr:twoCellAnchor>
  <xdr:twoCellAnchor>
    <xdr:from>
      <xdr:col>3</xdr:col>
      <xdr:colOff>390525</xdr:colOff>
      <xdr:row>11</xdr:row>
      <xdr:rowOff>95250</xdr:rowOff>
    </xdr:from>
    <xdr:to>
      <xdr:col>5</xdr:col>
      <xdr:colOff>123825</xdr:colOff>
      <xdr:row>13</xdr:row>
      <xdr:rowOff>133350</xdr:rowOff>
    </xdr:to>
    <xdr:sp macro="" textlink="">
      <xdr:nvSpPr>
        <xdr:cNvPr id="20" name="Retângulo de cantos arredondados 19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1932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FEVEREIRO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161925</xdr:colOff>
      <xdr:row>25</xdr:row>
      <xdr:rowOff>38100</xdr:rowOff>
    </xdr:from>
    <xdr:to>
      <xdr:col>10</xdr:col>
      <xdr:colOff>419100</xdr:colOff>
      <xdr:row>27</xdr:row>
      <xdr:rowOff>28575</xdr:rowOff>
    </xdr:to>
    <xdr:sp macro="" textlink="">
      <xdr:nvSpPr>
        <xdr:cNvPr id="21" name="Retângulo de cantos arredondados 20">
          <a:hlinkClick xmlns:r="http://schemas.openxmlformats.org/officeDocument/2006/relationships" r:id="rId13" tooltip="Clique para visualizar Janeiro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648325" y="4800600"/>
          <a:ext cx="866775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PEDRINHAS</a:t>
          </a:r>
          <a:r>
            <a:rPr lang="pt-BR" sz="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PTA.</a:t>
          </a:r>
          <a:endParaRPr lang="pt-BR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523875</xdr:colOff>
      <xdr:row>25</xdr:row>
      <xdr:rowOff>57150</xdr:rowOff>
    </xdr:from>
    <xdr:to>
      <xdr:col>12</xdr:col>
      <xdr:colOff>85725</xdr:colOff>
      <xdr:row>27</xdr:row>
      <xdr:rowOff>47625</xdr:rowOff>
    </xdr:to>
    <xdr:sp macro="" textlink="">
      <xdr:nvSpPr>
        <xdr:cNvPr id="22" name="Retângulo de cantos arredondados 21">
          <a:hlinkClick xmlns:r="http://schemas.openxmlformats.org/officeDocument/2006/relationships" r:id="rId14" tooltip="Clique para visualizar Janeiro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619875" y="4819650"/>
          <a:ext cx="781050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PLATINA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25</xdr:row>
      <xdr:rowOff>47625</xdr:rowOff>
    </xdr:from>
    <xdr:to>
      <xdr:col>13</xdr:col>
      <xdr:colOff>314325</xdr:colOff>
      <xdr:row>27</xdr:row>
      <xdr:rowOff>47625</xdr:rowOff>
    </xdr:to>
    <xdr:sp macro="" textlink="">
      <xdr:nvSpPr>
        <xdr:cNvPr id="23" name="Retângulo de cantos arredondados 22">
          <a:hlinkClick xmlns:r="http://schemas.openxmlformats.org/officeDocument/2006/relationships" r:id="rId15" tooltip="Clique para visualizar Janeiro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515225" y="4810125"/>
          <a:ext cx="723900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TARUMÃ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304800</xdr:colOff>
      <xdr:row>11</xdr:row>
      <xdr:rowOff>104775</xdr:rowOff>
    </xdr:from>
    <xdr:to>
      <xdr:col>7</xdr:col>
      <xdr:colOff>38100</xdr:colOff>
      <xdr:row>13</xdr:row>
      <xdr:rowOff>142875</xdr:rowOff>
    </xdr:to>
    <xdr:sp macro="" textlink="">
      <xdr:nvSpPr>
        <xdr:cNvPr id="24" name="Retângulo de cantos arredondados 2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52800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MARÇO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219075</xdr:colOff>
      <xdr:row>11</xdr:row>
      <xdr:rowOff>104775</xdr:rowOff>
    </xdr:from>
    <xdr:to>
      <xdr:col>8</xdr:col>
      <xdr:colOff>561975</xdr:colOff>
      <xdr:row>13</xdr:row>
      <xdr:rowOff>142875</xdr:rowOff>
    </xdr:to>
    <xdr:sp macro="" textlink="">
      <xdr:nvSpPr>
        <xdr:cNvPr id="25" name="Retângulo de cantos arredondados 24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486275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ABRIL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133350</xdr:colOff>
      <xdr:row>11</xdr:row>
      <xdr:rowOff>95250</xdr:rowOff>
    </xdr:from>
    <xdr:to>
      <xdr:col>10</xdr:col>
      <xdr:colOff>476250</xdr:colOff>
      <xdr:row>13</xdr:row>
      <xdr:rowOff>133350</xdr:rowOff>
    </xdr:to>
    <xdr:sp macro="" textlink="">
      <xdr:nvSpPr>
        <xdr:cNvPr id="26" name="Retângulo de cantos arredondados 25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619750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MAIO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28575</xdr:colOff>
      <xdr:row>11</xdr:row>
      <xdr:rowOff>95250</xdr:rowOff>
    </xdr:from>
    <xdr:to>
      <xdr:col>12</xdr:col>
      <xdr:colOff>371475</xdr:colOff>
      <xdr:row>13</xdr:row>
      <xdr:rowOff>133350</xdr:rowOff>
    </xdr:to>
    <xdr:sp macro="" textlink="">
      <xdr:nvSpPr>
        <xdr:cNvPr id="27" name="Retângulo de cantos arredondados 2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73417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JUNHO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495301</xdr:colOff>
      <xdr:row>14</xdr:row>
      <xdr:rowOff>142876</xdr:rowOff>
    </xdr:from>
    <xdr:to>
      <xdr:col>3</xdr:col>
      <xdr:colOff>219075</xdr:colOff>
      <xdr:row>16</xdr:row>
      <xdr:rowOff>180976</xdr:rowOff>
    </xdr:to>
    <xdr:sp macro="" textlink="">
      <xdr:nvSpPr>
        <xdr:cNvPr id="28" name="Retângulo de cantos arredondados 27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04901" y="28098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JULHO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381000</xdr:colOff>
      <xdr:row>14</xdr:row>
      <xdr:rowOff>133350</xdr:rowOff>
    </xdr:from>
    <xdr:to>
      <xdr:col>5</xdr:col>
      <xdr:colOff>114300</xdr:colOff>
      <xdr:row>16</xdr:row>
      <xdr:rowOff>171450</xdr:rowOff>
    </xdr:to>
    <xdr:sp macro="" textlink="">
      <xdr:nvSpPr>
        <xdr:cNvPr id="29" name="Retângulo de cantos arredondados 28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20980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AGOSTO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295275</xdr:colOff>
      <xdr:row>14</xdr:row>
      <xdr:rowOff>142875</xdr:rowOff>
    </xdr:from>
    <xdr:to>
      <xdr:col>7</xdr:col>
      <xdr:colOff>28575</xdr:colOff>
      <xdr:row>16</xdr:row>
      <xdr:rowOff>180975</xdr:rowOff>
    </xdr:to>
    <xdr:sp macro="" textlink="">
      <xdr:nvSpPr>
        <xdr:cNvPr id="30" name="Retângulo de cantos arredondados 29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343275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SETEMBRO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209550</xdr:colOff>
      <xdr:row>14</xdr:row>
      <xdr:rowOff>142875</xdr:rowOff>
    </xdr:from>
    <xdr:to>
      <xdr:col>8</xdr:col>
      <xdr:colOff>552450</xdr:colOff>
      <xdr:row>16</xdr:row>
      <xdr:rowOff>180975</xdr:rowOff>
    </xdr:to>
    <xdr:sp macro="" textlink="">
      <xdr:nvSpPr>
        <xdr:cNvPr id="31" name="Retângulo de cantos arredondados 30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476750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OUTUBRO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123825</xdr:colOff>
      <xdr:row>14</xdr:row>
      <xdr:rowOff>133350</xdr:rowOff>
    </xdr:from>
    <xdr:to>
      <xdr:col>10</xdr:col>
      <xdr:colOff>466725</xdr:colOff>
      <xdr:row>16</xdr:row>
      <xdr:rowOff>171450</xdr:rowOff>
    </xdr:to>
    <xdr:sp macro="" textlink="">
      <xdr:nvSpPr>
        <xdr:cNvPr id="32" name="Retângulo de cantos arredondados 31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10225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19050</xdr:colOff>
      <xdr:row>14</xdr:row>
      <xdr:rowOff>133350</xdr:rowOff>
    </xdr:from>
    <xdr:to>
      <xdr:col>12</xdr:col>
      <xdr:colOff>361950</xdr:colOff>
      <xdr:row>16</xdr:row>
      <xdr:rowOff>171450</xdr:rowOff>
    </xdr:to>
    <xdr:sp macro="" textlink="">
      <xdr:nvSpPr>
        <xdr:cNvPr id="33" name="Retângulo de cantos arredondado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72465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DEZEMBRO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2" name="Imagem 1" descr="http://images.clipartlogo.com/files/images/30/300991/go-previous-orange-button-tango-style_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SETEMBRO/2024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2" name="Imagem 1" descr="http://images.clipartlogo.com/files/images/30/300991/go-previous-orange-button-tango-style_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OUTUBRO/2024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70598</xdr:colOff>
      <xdr:row>15</xdr:row>
      <xdr:rowOff>67235</xdr:rowOff>
    </xdr:from>
    <xdr:to>
      <xdr:col>11</xdr:col>
      <xdr:colOff>549088</xdr:colOff>
      <xdr:row>32</xdr:row>
      <xdr:rowOff>123264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483576</xdr:colOff>
      <xdr:row>16</xdr:row>
      <xdr:rowOff>0</xdr:rowOff>
    </xdr:from>
    <xdr:to>
      <xdr:col>8</xdr:col>
      <xdr:colOff>761999</xdr:colOff>
      <xdr:row>17</xdr:row>
      <xdr:rowOff>123265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NOVEMBRO/2024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47</xdr:row>
      <xdr:rowOff>14655</xdr:rowOff>
    </xdr:from>
    <xdr:to>
      <xdr:col>11</xdr:col>
      <xdr:colOff>600807</xdr:colOff>
      <xdr:row>61</xdr:row>
      <xdr:rowOff>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2" name="Imagem 1" descr="http://images.clipartlogo.com/files/images/30/300991/go-previous-orange-button-tango-style_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DEZEMBRO/2024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12</xdr:col>
      <xdr:colOff>927101</xdr:colOff>
      <xdr:row>5</xdr:row>
      <xdr:rowOff>63500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JANEIRO/2024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12</xdr:col>
      <xdr:colOff>927101</xdr:colOff>
      <xdr:row>5</xdr:row>
      <xdr:rowOff>63500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FEVEREIRO/2024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12</xdr:col>
      <xdr:colOff>927101</xdr:colOff>
      <xdr:row>5</xdr:row>
      <xdr:rowOff>63500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MARÇO/2024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191259</xdr:colOff>
      <xdr:row>0</xdr:row>
      <xdr:rowOff>245533</xdr:rowOff>
    </xdr:from>
    <xdr:to>
      <xdr:col>11</xdr:col>
      <xdr:colOff>927101</xdr:colOff>
      <xdr:row>5</xdr:row>
      <xdr:rowOff>63500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11</xdr:col>
      <xdr:colOff>128877</xdr:colOff>
      <xdr:row>8</xdr:row>
      <xdr:rowOff>63500</xdr:rowOff>
    </xdr:from>
    <xdr:to>
      <xdr:col>11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10</xdr:col>
      <xdr:colOff>549088</xdr:colOff>
      <xdr:row>33</xdr:row>
      <xdr:rowOff>123264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ABRIL/2024</a:t>
          </a:r>
          <a:endParaRPr lang="pt-BR" sz="1600" b="1"/>
        </a:p>
      </xdr:txBody>
    </xdr:sp>
    <xdr:clientData/>
  </xdr:twoCellAnchor>
  <xdr:twoCellAnchor>
    <xdr:from>
      <xdr:col>7</xdr:col>
      <xdr:colOff>500429</xdr:colOff>
      <xdr:row>49</xdr:row>
      <xdr:rowOff>24180</xdr:rowOff>
    </xdr:from>
    <xdr:to>
      <xdr:col>12</xdr:col>
      <xdr:colOff>95982</xdr:colOff>
      <xdr:row>64</xdr:row>
      <xdr:rowOff>9526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12</xdr:col>
      <xdr:colOff>927101</xdr:colOff>
      <xdr:row>5</xdr:row>
      <xdr:rowOff>63500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MAIO/2024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13</xdr:col>
      <xdr:colOff>12701</xdr:colOff>
      <xdr:row>5</xdr:row>
      <xdr:rowOff>63500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13</xdr:col>
      <xdr:colOff>33866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JUNHO/2024</a:t>
          </a:r>
          <a:endParaRPr lang="pt-BR" sz="1600" b="1"/>
        </a:p>
      </xdr:txBody>
    </xdr:sp>
    <xdr:clientData/>
  </xdr:twoCellAnchor>
  <xdr:twoCellAnchor>
    <xdr:from>
      <xdr:col>6</xdr:col>
      <xdr:colOff>43229</xdr:colOff>
      <xdr:row>49</xdr:row>
      <xdr:rowOff>81330</xdr:rowOff>
    </xdr:from>
    <xdr:to>
      <xdr:col>12</xdr:col>
      <xdr:colOff>19782</xdr:colOff>
      <xdr:row>64</xdr:row>
      <xdr:rowOff>66676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343659</xdr:colOff>
      <xdr:row>0</xdr:row>
      <xdr:rowOff>55033</xdr:rowOff>
    </xdr:from>
    <xdr:to>
      <xdr:col>17</xdr:col>
      <xdr:colOff>136526</xdr:colOff>
      <xdr:row>4</xdr:row>
      <xdr:rowOff>63500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1409" y="550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11</xdr:col>
      <xdr:colOff>128877</xdr:colOff>
      <xdr:row>8</xdr:row>
      <xdr:rowOff>63500</xdr:rowOff>
    </xdr:from>
    <xdr:to>
      <xdr:col>12</xdr:col>
      <xdr:colOff>24341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10</xdr:col>
      <xdr:colOff>549088</xdr:colOff>
      <xdr:row>33</xdr:row>
      <xdr:rowOff>123264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7</xdr:col>
      <xdr:colOff>761999</xdr:colOff>
      <xdr:row>18</xdr:row>
      <xdr:rowOff>123265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JULHO/2024</a:t>
          </a:r>
          <a:endParaRPr lang="pt-BR" sz="1600" b="1"/>
        </a:p>
      </xdr:txBody>
    </xdr:sp>
    <xdr:clientData/>
  </xdr:twoCellAnchor>
  <xdr:twoCellAnchor>
    <xdr:from>
      <xdr:col>5</xdr:col>
      <xdr:colOff>157529</xdr:colOff>
      <xdr:row>49</xdr:row>
      <xdr:rowOff>5130</xdr:rowOff>
    </xdr:from>
    <xdr:to>
      <xdr:col>10</xdr:col>
      <xdr:colOff>743682</xdr:colOff>
      <xdr:row>63</xdr:row>
      <xdr:rowOff>190501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9" name="Imagem 8" descr="http://images.clipartlogo.com/files/images/30/300991/go-previous-orange-button-tango-style_t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9127" y="2000250"/>
          <a:ext cx="823622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395903" y="3744058"/>
          <a:ext cx="4550019" cy="3210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AGOSTO/2024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dados\SAMU\Indicadores\Users\Lenovo\AppData\Local\Microsoft\Windows\INetCache\Content.Outlook\3IT65SGU\Planilha_acompanhamento%20atendimentos%20Santa%20Casa%20x%20CIV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_MESES"/>
      <sheetName val="DASHBORD"/>
      <sheetName val="dados_jan"/>
      <sheetName val="dados_fev"/>
      <sheetName val="dados_mar"/>
      <sheetName val="dados_abr"/>
      <sheetName val="dados_mai"/>
      <sheetName val="dados_jun"/>
      <sheetName val="dados_jul"/>
      <sheetName val="dados_ago"/>
      <sheetName val="dados_set"/>
      <sheetName val="dados_out"/>
      <sheetName val="dados_nov"/>
      <sheetName val="dados_dez"/>
      <sheetName val="Grá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N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5" zoomScaleNormal="85" zoomScaleSheetLayoutView="100" workbookViewId="0">
      <selection activeCell="T17" sqref="T17"/>
    </sheetView>
  </sheetViews>
  <sheetFormatPr defaultRowHeight="15" x14ac:dyDescent="0.25"/>
  <sheetData/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topLeftCell="A49" zoomScaleSheetLayoutView="90" workbookViewId="0">
      <selection activeCell="I73" sqref="I73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24" t="s">
        <v>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03">
        <v>154</v>
      </c>
      <c r="C4" s="104">
        <v>304</v>
      </c>
      <c r="D4" s="103">
        <v>109</v>
      </c>
      <c r="E4" s="68">
        <v>26</v>
      </c>
      <c r="F4" s="68">
        <v>7</v>
      </c>
      <c r="G4" s="104">
        <v>0</v>
      </c>
      <c r="H4" s="103">
        <v>7</v>
      </c>
      <c r="I4" s="68">
        <v>584</v>
      </c>
      <c r="J4" s="68">
        <v>80</v>
      </c>
      <c r="K4" s="104">
        <v>1</v>
      </c>
      <c r="L4" s="105"/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66"/>
    </row>
    <row r="6" spans="1:14" x14ac:dyDescent="0.25">
      <c r="A6" s="13" t="s">
        <v>13</v>
      </c>
      <c r="B6" s="20">
        <v>11</v>
      </c>
      <c r="C6" s="5">
        <v>1</v>
      </c>
      <c r="D6" s="20">
        <v>31</v>
      </c>
      <c r="E6" s="1">
        <v>14</v>
      </c>
      <c r="F6" s="1">
        <v>1</v>
      </c>
      <c r="G6" s="5">
        <v>0</v>
      </c>
      <c r="H6" s="20">
        <v>0</v>
      </c>
      <c r="I6" s="1">
        <v>47</v>
      </c>
      <c r="J6" s="1">
        <v>11</v>
      </c>
      <c r="K6" s="5">
        <v>0</v>
      </c>
      <c r="L6" s="66"/>
    </row>
    <row r="7" spans="1:14" x14ac:dyDescent="0.25">
      <c r="A7" s="13" t="s">
        <v>14</v>
      </c>
      <c r="B7" s="20">
        <v>0</v>
      </c>
      <c r="C7" s="5">
        <v>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1">
        <v>0</v>
      </c>
      <c r="J7" s="1">
        <v>0</v>
      </c>
      <c r="K7" s="5">
        <v>0</v>
      </c>
      <c r="L7" s="66"/>
    </row>
    <row r="8" spans="1:14" x14ac:dyDescent="0.25">
      <c r="A8" s="13" t="s">
        <v>17</v>
      </c>
      <c r="B8" s="20">
        <v>0</v>
      </c>
      <c r="C8" s="5">
        <v>2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1">
        <v>0</v>
      </c>
      <c r="J8" s="1">
        <v>2</v>
      </c>
      <c r="K8" s="5">
        <v>0</v>
      </c>
      <c r="L8" s="66"/>
    </row>
    <row r="9" spans="1:14" x14ac:dyDescent="0.25">
      <c r="A9" s="13" t="s">
        <v>15</v>
      </c>
      <c r="B9" s="20">
        <v>0</v>
      </c>
      <c r="C9" s="5">
        <v>0</v>
      </c>
      <c r="D9" s="20">
        <v>1</v>
      </c>
      <c r="E9" s="1">
        <v>0</v>
      </c>
      <c r="F9" s="1">
        <v>0</v>
      </c>
      <c r="G9" s="5">
        <v>0</v>
      </c>
      <c r="H9" s="20">
        <v>0</v>
      </c>
      <c r="I9" s="1">
        <v>1</v>
      </c>
      <c r="J9" s="1">
        <v>0</v>
      </c>
      <c r="K9" s="5">
        <v>0</v>
      </c>
      <c r="L9" s="66"/>
    </row>
    <row r="10" spans="1:14" x14ac:dyDescent="0.25">
      <c r="A10" s="13" t="s">
        <v>16</v>
      </c>
      <c r="B10" s="20">
        <v>8</v>
      </c>
      <c r="C10" s="5">
        <v>0</v>
      </c>
      <c r="D10" s="20">
        <v>8</v>
      </c>
      <c r="E10" s="1">
        <v>0</v>
      </c>
      <c r="F10" s="1">
        <v>0</v>
      </c>
      <c r="G10" s="5">
        <v>0</v>
      </c>
      <c r="H10" s="20">
        <v>0</v>
      </c>
      <c r="I10" s="1">
        <v>12</v>
      </c>
      <c r="J10" s="1">
        <v>10</v>
      </c>
      <c r="K10" s="5">
        <v>0</v>
      </c>
      <c r="L10" s="66"/>
    </row>
    <row r="11" spans="1:14" x14ac:dyDescent="0.25">
      <c r="A11" s="13" t="s">
        <v>18</v>
      </c>
      <c r="B11" s="20">
        <v>3</v>
      </c>
      <c r="C11" s="5">
        <v>86</v>
      </c>
      <c r="D11" s="20">
        <v>37</v>
      </c>
      <c r="E11" s="1">
        <v>1</v>
      </c>
      <c r="F11" s="1">
        <v>2</v>
      </c>
      <c r="G11" s="5">
        <v>0</v>
      </c>
      <c r="H11" s="20">
        <v>0</v>
      </c>
      <c r="I11" s="1">
        <v>134</v>
      </c>
      <c r="J11" s="1">
        <v>5</v>
      </c>
      <c r="K11" s="5">
        <v>0</v>
      </c>
      <c r="L11" s="66"/>
    </row>
    <row r="12" spans="1:14" x14ac:dyDescent="0.25">
      <c r="A12" s="13" t="s">
        <v>19</v>
      </c>
      <c r="B12" s="20">
        <v>5</v>
      </c>
      <c r="C12" s="5">
        <v>135</v>
      </c>
      <c r="D12" s="20">
        <v>68</v>
      </c>
      <c r="E12" s="1">
        <v>9</v>
      </c>
      <c r="F12" s="1">
        <v>3</v>
      </c>
      <c r="G12" s="5">
        <v>0</v>
      </c>
      <c r="H12" s="20">
        <v>0</v>
      </c>
      <c r="I12" s="1">
        <v>211</v>
      </c>
      <c r="J12" s="1">
        <v>12</v>
      </c>
      <c r="K12" s="5">
        <v>0</v>
      </c>
      <c r="L12" s="66"/>
    </row>
    <row r="13" spans="1:14" ht="18.75" x14ac:dyDescent="0.25">
      <c r="A13" s="13" t="s">
        <v>20</v>
      </c>
      <c r="B13" s="20">
        <v>1</v>
      </c>
      <c r="C13" s="5">
        <v>3</v>
      </c>
      <c r="D13" s="20">
        <v>1</v>
      </c>
      <c r="E13" s="1">
        <v>0</v>
      </c>
      <c r="F13" s="1">
        <v>0</v>
      </c>
      <c r="G13" s="5">
        <v>0</v>
      </c>
      <c r="H13" s="20">
        <v>0</v>
      </c>
      <c r="I13" s="1">
        <v>1</v>
      </c>
      <c r="J13" s="1">
        <v>4</v>
      </c>
      <c r="K13" s="5">
        <v>0</v>
      </c>
      <c r="L13" s="66"/>
      <c r="M13" s="134" t="s">
        <v>44</v>
      </c>
      <c r="N13" s="135"/>
    </row>
    <row r="14" spans="1:14" x14ac:dyDescent="0.25">
      <c r="A14" s="13" t="s">
        <v>21</v>
      </c>
      <c r="B14" s="20">
        <v>0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1">
        <v>0</v>
      </c>
      <c r="J14" s="1">
        <v>0</v>
      </c>
      <c r="K14" s="5">
        <v>0</v>
      </c>
      <c r="L14" s="66"/>
    </row>
    <row r="15" spans="1:14" ht="15.75" thickBot="1" x14ac:dyDescent="0.3">
      <c r="A15" s="14" t="s">
        <v>22</v>
      </c>
      <c r="B15" s="21">
        <v>3</v>
      </c>
      <c r="C15" s="18">
        <v>41</v>
      </c>
      <c r="D15" s="21">
        <v>20</v>
      </c>
      <c r="E15" s="2">
        <v>0</v>
      </c>
      <c r="F15" s="2">
        <v>0</v>
      </c>
      <c r="G15" s="18">
        <v>0</v>
      </c>
      <c r="H15" s="21">
        <v>0</v>
      </c>
      <c r="I15" s="2">
        <v>52</v>
      </c>
      <c r="J15" s="2">
        <v>15</v>
      </c>
      <c r="K15" s="18">
        <v>0</v>
      </c>
      <c r="L15" s="67">
        <f t="shared" ref="L15" si="0">SUM(H15:K15)</f>
        <v>67</v>
      </c>
    </row>
    <row r="16" spans="1:14" ht="16.5" thickBot="1" x14ac:dyDescent="0.3">
      <c r="A16" s="16" t="s">
        <v>23</v>
      </c>
      <c r="B16" s="32">
        <f>SUM(B4:B15)</f>
        <v>185</v>
      </c>
      <c r="C16" s="28">
        <f t="shared" ref="C16:H16" si="1">SUM(C4:C15)</f>
        <v>572</v>
      </c>
      <c r="D16" s="32">
        <f t="shared" si="1"/>
        <v>275</v>
      </c>
      <c r="E16" s="27">
        <f t="shared" si="1"/>
        <v>50</v>
      </c>
      <c r="F16" s="27">
        <f t="shared" si="1"/>
        <v>13</v>
      </c>
      <c r="G16" s="28">
        <f t="shared" si="1"/>
        <v>0</v>
      </c>
      <c r="H16" s="32">
        <f t="shared" si="1"/>
        <v>7</v>
      </c>
      <c r="I16" s="27">
        <f>SUM(I4:I15)</f>
        <v>1042</v>
      </c>
      <c r="J16" s="27">
        <f t="shared" ref="J16:K16" si="2">SUM(J4:J15)</f>
        <v>139</v>
      </c>
      <c r="K16" s="28">
        <f t="shared" si="2"/>
        <v>1</v>
      </c>
      <c r="L16" s="33">
        <f>SUM(H16:K16)</f>
        <v>1189</v>
      </c>
    </row>
    <row r="17" spans="1:12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3"/>
    </row>
    <row r="18" spans="1:12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</row>
    <row r="19" spans="1:12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8"/>
    </row>
    <row r="20" spans="1:12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2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</row>
    <row r="22" spans="1:12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2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2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2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2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2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2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2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2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2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2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8"/>
    </row>
    <row r="34" spans="1:14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1:14" ht="38.25" customHeight="1" thickBot="1" x14ac:dyDescent="0.45">
      <c r="A35" s="124" t="s">
        <v>79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6" t="s">
        <v>38</v>
      </c>
      <c r="K35" s="137"/>
      <c r="L35" s="138"/>
      <c r="N35" s="26"/>
    </row>
    <row r="36" spans="1:14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164</v>
      </c>
      <c r="C37" s="3">
        <v>318</v>
      </c>
      <c r="D37" s="3">
        <v>69</v>
      </c>
      <c r="E37" s="3">
        <v>41</v>
      </c>
      <c r="F37" s="3">
        <v>4</v>
      </c>
      <c r="G37" s="3">
        <v>0</v>
      </c>
      <c r="H37" s="4">
        <v>0</v>
      </c>
      <c r="I37" s="68">
        <v>553</v>
      </c>
      <c r="J37" s="110">
        <v>110</v>
      </c>
      <c r="K37" s="110">
        <v>0</v>
      </c>
      <c r="L37" s="111"/>
    </row>
    <row r="38" spans="1:14" x14ac:dyDescent="0.25">
      <c r="A38" s="13" t="s">
        <v>12</v>
      </c>
      <c r="B38" s="20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5">
        <v>0</v>
      </c>
      <c r="I38" s="1">
        <v>2</v>
      </c>
      <c r="J38" s="106">
        <v>0</v>
      </c>
      <c r="K38" s="106">
        <v>0</v>
      </c>
      <c r="L38" s="107"/>
    </row>
    <row r="39" spans="1:14" x14ac:dyDescent="0.25">
      <c r="A39" s="13" t="s">
        <v>13</v>
      </c>
      <c r="B39" s="20">
        <v>7</v>
      </c>
      <c r="C39" s="1">
        <v>0</v>
      </c>
      <c r="D39" s="1">
        <v>22</v>
      </c>
      <c r="E39" s="1">
        <v>8</v>
      </c>
      <c r="F39" s="1">
        <v>0</v>
      </c>
      <c r="G39" s="1">
        <v>0</v>
      </c>
      <c r="H39" s="5">
        <v>0</v>
      </c>
      <c r="I39" s="1">
        <v>34</v>
      </c>
      <c r="J39" s="106">
        <v>9</v>
      </c>
      <c r="K39" s="106">
        <v>0</v>
      </c>
      <c r="L39" s="107"/>
    </row>
    <row r="40" spans="1:14" x14ac:dyDescent="0.25">
      <c r="A40" s="13" t="s">
        <v>14</v>
      </c>
      <c r="B40" s="20">
        <v>0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5">
        <v>0</v>
      </c>
      <c r="I40" s="1">
        <v>1</v>
      </c>
      <c r="J40" s="106">
        <v>0</v>
      </c>
      <c r="K40" s="106">
        <v>0</v>
      </c>
      <c r="L40" s="107"/>
    </row>
    <row r="41" spans="1:14" x14ac:dyDescent="0.25">
      <c r="A41" s="13" t="s">
        <v>17</v>
      </c>
      <c r="B41" s="20">
        <v>3</v>
      </c>
      <c r="C41" s="1">
        <v>3</v>
      </c>
      <c r="D41" s="1">
        <v>0</v>
      </c>
      <c r="E41" s="1">
        <v>0</v>
      </c>
      <c r="F41" s="1">
        <v>0</v>
      </c>
      <c r="G41" s="1">
        <v>0</v>
      </c>
      <c r="H41" s="5">
        <v>0</v>
      </c>
      <c r="I41" s="1">
        <v>0</v>
      </c>
      <c r="J41" s="106">
        <v>6</v>
      </c>
      <c r="K41" s="106">
        <v>0</v>
      </c>
      <c r="L41" s="107"/>
    </row>
    <row r="42" spans="1:14" x14ac:dyDescent="0.25">
      <c r="A42" s="13" t="s">
        <v>15</v>
      </c>
      <c r="B42" s="20">
        <v>0</v>
      </c>
      <c r="C42" s="1">
        <v>0</v>
      </c>
      <c r="D42" s="1">
        <v>1</v>
      </c>
      <c r="E42" s="1">
        <v>0</v>
      </c>
      <c r="F42" s="1">
        <v>0</v>
      </c>
      <c r="G42" s="1">
        <v>0</v>
      </c>
      <c r="H42" s="5">
        <v>0</v>
      </c>
      <c r="I42" s="1">
        <v>1</v>
      </c>
      <c r="J42" s="106">
        <v>0</v>
      </c>
      <c r="K42" s="106">
        <v>0</v>
      </c>
      <c r="L42" s="107"/>
    </row>
    <row r="43" spans="1:14" x14ac:dyDescent="0.25">
      <c r="A43" s="13" t="s">
        <v>16</v>
      </c>
      <c r="B43" s="20">
        <v>3</v>
      </c>
      <c r="C43" s="1">
        <v>0</v>
      </c>
      <c r="D43" s="1">
        <v>5</v>
      </c>
      <c r="E43" s="1">
        <v>0</v>
      </c>
      <c r="F43" s="1">
        <v>0</v>
      </c>
      <c r="G43" s="1">
        <v>0</v>
      </c>
      <c r="H43" s="5">
        <v>0</v>
      </c>
      <c r="I43" s="1">
        <v>5</v>
      </c>
      <c r="J43" s="106">
        <v>3</v>
      </c>
      <c r="K43" s="106">
        <v>0</v>
      </c>
      <c r="L43" s="107"/>
    </row>
    <row r="44" spans="1:14" x14ac:dyDescent="0.25">
      <c r="A44" s="13" t="s">
        <v>18</v>
      </c>
      <c r="B44" s="20">
        <v>8</v>
      </c>
      <c r="C44" s="1">
        <v>95</v>
      </c>
      <c r="D44" s="1">
        <v>39</v>
      </c>
      <c r="E44" s="1">
        <v>0</v>
      </c>
      <c r="F44" s="1">
        <v>2</v>
      </c>
      <c r="G44" s="1">
        <v>0</v>
      </c>
      <c r="H44" s="5">
        <v>0</v>
      </c>
      <c r="I44" s="1">
        <v>141</v>
      </c>
      <c r="J44" s="106">
        <v>11</v>
      </c>
      <c r="K44" s="106">
        <v>0</v>
      </c>
      <c r="L44" s="107"/>
    </row>
    <row r="45" spans="1:14" x14ac:dyDescent="0.25">
      <c r="A45" s="13" t="s">
        <v>19</v>
      </c>
      <c r="B45" s="20">
        <v>2</v>
      </c>
      <c r="C45" s="1">
        <v>137</v>
      </c>
      <c r="D45" s="1">
        <v>53</v>
      </c>
      <c r="E45" s="1">
        <v>8</v>
      </c>
      <c r="F45" s="1">
        <v>3</v>
      </c>
      <c r="G45" s="1">
        <v>0</v>
      </c>
      <c r="H45" s="5">
        <v>0</v>
      </c>
      <c r="I45" s="1">
        <v>201</v>
      </c>
      <c r="J45" s="106">
        <v>6</v>
      </c>
      <c r="K45" s="106">
        <v>0</v>
      </c>
      <c r="L45" s="107"/>
    </row>
    <row r="46" spans="1:14" x14ac:dyDescent="0.25">
      <c r="A46" s="13" t="s">
        <v>20</v>
      </c>
      <c r="B46" s="20">
        <v>4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5">
        <v>0</v>
      </c>
      <c r="I46" s="1">
        <v>0</v>
      </c>
      <c r="J46" s="106">
        <v>6</v>
      </c>
      <c r="K46" s="106">
        <v>0</v>
      </c>
      <c r="L46" s="107"/>
      <c r="M46" s="34"/>
    </row>
    <row r="47" spans="1:14" x14ac:dyDescent="0.25">
      <c r="A47" s="13" t="s">
        <v>21</v>
      </c>
      <c r="B47" s="20">
        <v>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5">
        <v>0</v>
      </c>
      <c r="I47" s="1">
        <v>0</v>
      </c>
      <c r="J47" s="106">
        <v>4</v>
      </c>
      <c r="K47" s="106">
        <v>0</v>
      </c>
      <c r="L47" s="107"/>
    </row>
    <row r="48" spans="1:14" ht="15.75" thickBot="1" x14ac:dyDescent="0.3">
      <c r="A48" s="25" t="s">
        <v>22</v>
      </c>
      <c r="B48" s="23">
        <v>8</v>
      </c>
      <c r="C48" s="6">
        <v>69</v>
      </c>
      <c r="D48" s="6">
        <v>24</v>
      </c>
      <c r="E48" s="6">
        <v>0</v>
      </c>
      <c r="F48" s="6">
        <v>0</v>
      </c>
      <c r="G48" s="6">
        <v>0</v>
      </c>
      <c r="H48" s="7">
        <v>0</v>
      </c>
      <c r="I48" s="2">
        <v>82</v>
      </c>
      <c r="J48" s="108">
        <v>27</v>
      </c>
      <c r="K48" s="108">
        <v>0</v>
      </c>
      <c r="L48" s="109">
        <v>8.3796296296296292E-3</v>
      </c>
    </row>
    <row r="49" spans="1:14" ht="15.75" thickBot="1" x14ac:dyDescent="0.3">
      <c r="A49" s="29" t="s">
        <v>23</v>
      </c>
      <c r="B49" s="22">
        <f>SUM(B37:B48)</f>
        <v>203</v>
      </c>
      <c r="C49" s="17">
        <f t="shared" ref="C49:H49" si="3">SUM(C37:C48)</f>
        <v>623</v>
      </c>
      <c r="D49" s="17">
        <f t="shared" si="3"/>
        <v>214</v>
      </c>
      <c r="E49" s="17">
        <f t="shared" si="3"/>
        <v>57</v>
      </c>
      <c r="F49" s="17">
        <f t="shared" si="3"/>
        <v>9</v>
      </c>
      <c r="G49" s="30">
        <f t="shared" si="3"/>
        <v>0</v>
      </c>
      <c r="H49" s="30">
        <f t="shared" si="3"/>
        <v>0</v>
      </c>
      <c r="I49" s="22">
        <f>SUM(I37:I48)</f>
        <v>1020</v>
      </c>
      <c r="J49" s="35"/>
      <c r="K49" s="35"/>
      <c r="L49" s="35"/>
      <c r="M49" s="122"/>
      <c r="N49" s="123"/>
    </row>
    <row r="50" spans="1:14" ht="21.75" thickBot="1" x14ac:dyDescent="0.3">
      <c r="A50" s="124" t="s">
        <v>80</v>
      </c>
      <c r="B50" s="125"/>
      <c r="C50" s="125"/>
      <c r="D50" s="125"/>
      <c r="E50" s="125"/>
      <c r="F50" s="126"/>
      <c r="G50" s="38"/>
      <c r="H50" s="38"/>
    </row>
    <row r="51" spans="1:14" ht="30.75" thickBot="1" x14ac:dyDescent="0.3">
      <c r="A51" s="16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38"/>
      <c r="H51" s="38"/>
    </row>
    <row r="52" spans="1:14" x14ac:dyDescent="0.25">
      <c r="A52" s="37" t="s">
        <v>1</v>
      </c>
      <c r="B52" s="100">
        <v>5</v>
      </c>
      <c r="C52" s="101">
        <v>36</v>
      </c>
      <c r="D52" s="101">
        <v>217</v>
      </c>
      <c r="E52" s="101">
        <v>181</v>
      </c>
      <c r="F52" s="102">
        <v>38</v>
      </c>
      <c r="G52" s="44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12</v>
      </c>
      <c r="B53" s="59">
        <v>0</v>
      </c>
      <c r="C53" s="60">
        <v>0</v>
      </c>
      <c r="D53" s="60">
        <v>0</v>
      </c>
      <c r="E53" s="60">
        <v>2</v>
      </c>
      <c r="F53" s="61">
        <v>0</v>
      </c>
      <c r="G53" s="44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13</v>
      </c>
      <c r="B54" s="59">
        <v>0</v>
      </c>
      <c r="C54" s="60">
        <v>2</v>
      </c>
      <c r="D54" s="60">
        <v>4</v>
      </c>
      <c r="E54" s="60">
        <v>1</v>
      </c>
      <c r="F54" s="61">
        <v>0</v>
      </c>
      <c r="G54" s="44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14</v>
      </c>
      <c r="B55" s="59">
        <v>0</v>
      </c>
      <c r="C55" s="60">
        <v>0</v>
      </c>
      <c r="D55" s="60">
        <v>0</v>
      </c>
      <c r="E55" s="60">
        <v>0</v>
      </c>
      <c r="F55" s="61">
        <v>0</v>
      </c>
      <c r="G55" s="44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17</v>
      </c>
      <c r="B56" s="59">
        <v>0</v>
      </c>
      <c r="C56" s="60">
        <v>1</v>
      </c>
      <c r="D56" s="60">
        <v>4</v>
      </c>
      <c r="E56" s="60">
        <v>1</v>
      </c>
      <c r="F56" s="61">
        <v>0</v>
      </c>
      <c r="G56" s="44"/>
      <c r="H56" s="44"/>
      <c r="I56" s="44"/>
      <c r="J56" s="45"/>
      <c r="K56" s="45"/>
      <c r="L56" s="45"/>
      <c r="M56" s="38" t="s">
        <v>53</v>
      </c>
      <c r="N56" s="38"/>
    </row>
    <row r="57" spans="1:14" x14ac:dyDescent="0.25">
      <c r="A57" s="36" t="s">
        <v>15</v>
      </c>
      <c r="B57" s="59">
        <v>0</v>
      </c>
      <c r="C57" s="60">
        <v>0</v>
      </c>
      <c r="D57" s="60">
        <v>0</v>
      </c>
      <c r="E57" s="60">
        <v>0</v>
      </c>
      <c r="F57" s="61">
        <v>0</v>
      </c>
      <c r="G57" s="44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16</v>
      </c>
      <c r="B58" s="59">
        <v>0</v>
      </c>
      <c r="C58" s="60">
        <v>0</v>
      </c>
      <c r="D58" s="60">
        <v>0</v>
      </c>
      <c r="E58" s="60">
        <v>1</v>
      </c>
      <c r="F58" s="61">
        <v>2</v>
      </c>
      <c r="G58" s="44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18</v>
      </c>
      <c r="B59" s="59">
        <v>0</v>
      </c>
      <c r="C59" s="60">
        <v>9</v>
      </c>
      <c r="D59" s="60">
        <v>42</v>
      </c>
      <c r="E59" s="60">
        <v>41</v>
      </c>
      <c r="F59" s="61">
        <v>10</v>
      </c>
      <c r="G59" s="44"/>
      <c r="H59" s="44"/>
      <c r="I59" s="44"/>
      <c r="J59" s="45"/>
      <c r="K59" s="45"/>
      <c r="L59" s="45"/>
      <c r="M59" s="38"/>
      <c r="N59" s="38"/>
    </row>
    <row r="60" spans="1:14" x14ac:dyDescent="0.25">
      <c r="A60" s="36" t="s">
        <v>19</v>
      </c>
      <c r="B60" s="59">
        <v>2</v>
      </c>
      <c r="C60" s="60">
        <v>22</v>
      </c>
      <c r="D60" s="60">
        <v>54</v>
      </c>
      <c r="E60" s="60">
        <v>52</v>
      </c>
      <c r="F60" s="61">
        <v>6</v>
      </c>
      <c r="G60" s="44"/>
      <c r="H60" s="44"/>
      <c r="I60" s="44"/>
      <c r="J60" s="45"/>
      <c r="K60" s="45"/>
      <c r="L60" s="45"/>
      <c r="M60" s="38"/>
      <c r="N60" s="38"/>
    </row>
    <row r="61" spans="1:14" x14ac:dyDescent="0.25">
      <c r="A61" s="36" t="s">
        <v>20</v>
      </c>
      <c r="B61" s="59">
        <v>6</v>
      </c>
      <c r="C61" s="60">
        <v>0</v>
      </c>
      <c r="D61" s="60">
        <v>3</v>
      </c>
      <c r="E61" s="60">
        <v>2</v>
      </c>
      <c r="F61" s="61">
        <v>0</v>
      </c>
      <c r="G61" s="44"/>
      <c r="H61" s="44"/>
      <c r="I61" s="44"/>
      <c r="J61" s="45"/>
      <c r="K61" s="45"/>
      <c r="L61" s="45"/>
      <c r="M61" s="38"/>
      <c r="N61" s="38"/>
    </row>
    <row r="62" spans="1:14" x14ac:dyDescent="0.25">
      <c r="A62" s="36" t="s">
        <v>21</v>
      </c>
      <c r="B62" s="59">
        <v>0</v>
      </c>
      <c r="C62" s="60">
        <v>0</v>
      </c>
      <c r="D62" s="60">
        <v>1</v>
      </c>
      <c r="E62" s="60">
        <v>2</v>
      </c>
      <c r="F62" s="61">
        <v>0</v>
      </c>
      <c r="G62" s="44"/>
      <c r="H62" s="44"/>
      <c r="I62" s="44"/>
      <c r="J62" s="45"/>
      <c r="K62" s="45"/>
      <c r="L62" s="45"/>
      <c r="M62" s="38"/>
      <c r="N62" s="38"/>
    </row>
    <row r="63" spans="1:14" ht="15.75" thickBot="1" x14ac:dyDescent="0.3">
      <c r="A63" s="46" t="s">
        <v>22</v>
      </c>
      <c r="B63" s="62">
        <v>0</v>
      </c>
      <c r="C63" s="63">
        <v>10</v>
      </c>
      <c r="D63" s="63">
        <v>33</v>
      </c>
      <c r="E63" s="63">
        <v>24</v>
      </c>
      <c r="F63" s="64">
        <v>4</v>
      </c>
      <c r="G63" s="44"/>
      <c r="H63" s="44"/>
      <c r="I63" s="44"/>
      <c r="J63" s="45"/>
      <c r="K63" s="45"/>
      <c r="L63" s="45"/>
      <c r="M63" s="38"/>
      <c r="N63" s="38"/>
    </row>
    <row r="64" spans="1:14" ht="15.75" thickBot="1" x14ac:dyDescent="0.3">
      <c r="A64" s="16" t="s">
        <v>23</v>
      </c>
      <c r="B64" s="48">
        <f>SUM(B52:B63)</f>
        <v>13</v>
      </c>
      <c r="C64" s="49">
        <f t="shared" ref="C64:F64" si="4">SUM(C52:C63)</f>
        <v>80</v>
      </c>
      <c r="D64" s="49">
        <f t="shared" si="4"/>
        <v>358</v>
      </c>
      <c r="E64" s="49">
        <f t="shared" si="4"/>
        <v>307</v>
      </c>
      <c r="F64" s="50">
        <f t="shared" si="4"/>
        <v>60</v>
      </c>
      <c r="G64" s="44"/>
      <c r="H64" s="44"/>
      <c r="I64" s="44"/>
      <c r="J64" s="45"/>
      <c r="K64" s="45"/>
      <c r="L64" s="45"/>
      <c r="M64" s="38"/>
      <c r="N64" s="38"/>
    </row>
    <row r="65" spans="1:14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45"/>
      <c r="M65" s="38"/>
      <c r="N65" s="38"/>
    </row>
    <row r="66" spans="1:14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45"/>
      <c r="M66" s="38"/>
      <c r="N66" s="38"/>
    </row>
    <row r="67" spans="1:14" x14ac:dyDescent="0.25">
      <c r="A67" s="43"/>
      <c r="B67" s="44"/>
      <c r="C67" s="44"/>
      <c r="D67" s="44"/>
      <c r="E67" s="44"/>
      <c r="F67" s="44"/>
      <c r="G67" s="44"/>
      <c r="H67" s="44"/>
      <c r="I67" s="44"/>
      <c r="J67" s="45"/>
      <c r="K67" s="45"/>
      <c r="L67" s="45"/>
      <c r="M67" s="38"/>
      <c r="N67" s="38"/>
    </row>
    <row r="68" spans="1:14" x14ac:dyDescent="0.25">
      <c r="A68" s="43"/>
      <c r="B68" s="44"/>
      <c r="C68" s="44"/>
      <c r="D68" s="44"/>
      <c r="E68" s="44"/>
      <c r="F68" s="44"/>
      <c r="G68" s="44"/>
      <c r="H68" s="44"/>
      <c r="I68" s="44"/>
      <c r="J68" s="45"/>
      <c r="K68" s="45"/>
      <c r="L68" s="45"/>
      <c r="M68" s="38"/>
      <c r="N68" s="38"/>
    </row>
    <row r="69" spans="1:14" x14ac:dyDescent="0.25">
      <c r="A69" s="43"/>
      <c r="B69" s="44"/>
      <c r="C69" s="44"/>
      <c r="D69" s="44"/>
      <c r="E69" s="44"/>
      <c r="F69" s="44"/>
      <c r="G69" s="44"/>
      <c r="H69" s="44"/>
      <c r="I69" s="44"/>
      <c r="J69" s="45"/>
      <c r="K69" s="45"/>
      <c r="L69" s="45"/>
      <c r="M69" s="38"/>
      <c r="N69" s="38"/>
    </row>
    <row r="70" spans="1:14" x14ac:dyDescent="0.25">
      <c r="A70" s="43"/>
      <c r="B70" s="44"/>
      <c r="C70" s="44"/>
      <c r="D70" s="44"/>
      <c r="E70" s="44"/>
      <c r="F70" s="44"/>
      <c r="G70" s="44"/>
      <c r="H70" s="44"/>
      <c r="I70" s="44"/>
      <c r="J70" s="45"/>
      <c r="K70" s="45"/>
      <c r="L70" s="45"/>
      <c r="M70" s="38"/>
      <c r="N70" s="38"/>
    </row>
    <row r="71" spans="1:14" x14ac:dyDescent="0.25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38"/>
      <c r="N71" s="38"/>
    </row>
    <row r="72" spans="1:14" x14ac:dyDescent="0.25">
      <c r="A72" s="43"/>
      <c r="B72" s="44"/>
      <c r="C72" s="44"/>
      <c r="D72" s="44"/>
      <c r="E72" s="44"/>
      <c r="F72" s="44"/>
      <c r="G72" s="44"/>
      <c r="H72" s="44"/>
      <c r="I72" s="44"/>
      <c r="J72" s="45"/>
      <c r="K72" s="45"/>
      <c r="L72" s="45"/>
      <c r="M72" s="38"/>
      <c r="N72" s="38"/>
    </row>
    <row r="73" spans="1:14" x14ac:dyDescent="0.25">
      <c r="A73" s="43"/>
      <c r="B73" s="44"/>
      <c r="C73" s="44"/>
      <c r="D73" s="44"/>
      <c r="E73" s="44"/>
      <c r="F73" s="44"/>
      <c r="G73" s="44"/>
      <c r="H73" s="44"/>
      <c r="I73" s="44"/>
      <c r="J73" s="45"/>
      <c r="K73" s="45"/>
      <c r="L73" s="45"/>
      <c r="M73" s="38"/>
      <c r="N73" s="38"/>
    </row>
    <row r="74" spans="1:14" x14ac:dyDescent="0.25">
      <c r="A74" s="43"/>
      <c r="B74" s="44"/>
      <c r="C74" s="44"/>
      <c r="D74" s="44"/>
      <c r="E74" s="44"/>
      <c r="F74" s="44"/>
      <c r="G74" s="44"/>
      <c r="H74" s="44"/>
      <c r="I74" s="44"/>
      <c r="J74" s="45"/>
      <c r="K74" s="45"/>
      <c r="L74" s="45"/>
      <c r="M74" s="38"/>
      <c r="N74" s="38"/>
    </row>
    <row r="75" spans="1:14" x14ac:dyDescent="0.25">
      <c r="A75" s="43"/>
      <c r="B75" s="44"/>
      <c r="C75" s="44"/>
      <c r="D75" s="44"/>
      <c r="E75" s="44"/>
      <c r="F75" s="44"/>
      <c r="G75" s="44"/>
      <c r="H75" s="44"/>
      <c r="I75" s="44"/>
      <c r="J75" s="45"/>
      <c r="K75" s="45"/>
      <c r="L75" s="45"/>
      <c r="M75" s="38"/>
      <c r="N75" s="38"/>
    </row>
    <row r="76" spans="1:14" x14ac:dyDescent="0.25">
      <c r="A76" s="43"/>
      <c r="B76" s="44"/>
      <c r="C76" s="44"/>
      <c r="D76" s="44"/>
      <c r="E76" s="44"/>
      <c r="F76" s="44"/>
      <c r="G76" s="44"/>
      <c r="H76" s="44"/>
      <c r="I76" s="44"/>
      <c r="J76" s="45"/>
      <c r="K76" s="45"/>
      <c r="L76" s="45"/>
      <c r="M76" s="38"/>
      <c r="N76" s="38"/>
    </row>
    <row r="77" spans="1:14" x14ac:dyDescent="0.25">
      <c r="A77" s="43"/>
      <c r="B77" s="44"/>
      <c r="C77" s="44"/>
      <c r="D77" s="44"/>
      <c r="E77" s="44"/>
      <c r="F77" s="44"/>
      <c r="G77" s="44"/>
      <c r="H77" s="44"/>
      <c r="I77" s="44"/>
      <c r="J77" s="45"/>
      <c r="K77" s="45"/>
      <c r="L77" s="45"/>
      <c r="M77" s="38"/>
      <c r="N77" s="38"/>
    </row>
    <row r="78" spans="1:14" x14ac:dyDescent="0.25">
      <c r="A78" s="43"/>
      <c r="B78" s="44"/>
      <c r="C78" s="44"/>
      <c r="D78" s="44"/>
      <c r="E78" s="44"/>
      <c r="F78" s="44"/>
      <c r="G78" s="44"/>
      <c r="H78" s="44"/>
      <c r="I78" s="44"/>
      <c r="J78" s="45"/>
      <c r="K78" s="45"/>
      <c r="L78" s="45"/>
      <c r="M78" s="38"/>
      <c r="N78" s="38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topLeftCell="A34" zoomScaleSheetLayoutView="90" workbookViewId="0">
      <selection activeCell="L16" sqref="L16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24" t="s">
        <v>81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9">
        <v>162</v>
      </c>
      <c r="C4" s="4">
        <v>307</v>
      </c>
      <c r="D4" s="19">
        <v>103</v>
      </c>
      <c r="E4" s="3">
        <v>34</v>
      </c>
      <c r="F4" s="3">
        <v>8</v>
      </c>
      <c r="G4" s="4">
        <v>0</v>
      </c>
      <c r="H4" s="19">
        <v>1</v>
      </c>
      <c r="I4" s="3">
        <v>564</v>
      </c>
      <c r="J4" s="3">
        <v>106</v>
      </c>
      <c r="K4" s="4">
        <v>0</v>
      </c>
      <c r="L4" s="65">
        <v>1289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66">
        <v>0</v>
      </c>
    </row>
    <row r="6" spans="1:14" x14ac:dyDescent="0.25">
      <c r="A6" s="13" t="s">
        <v>13</v>
      </c>
      <c r="B6" s="20">
        <v>10</v>
      </c>
      <c r="C6" s="5">
        <v>1</v>
      </c>
      <c r="D6" s="20">
        <v>40</v>
      </c>
      <c r="E6" s="1">
        <v>12</v>
      </c>
      <c r="F6" s="1">
        <v>0</v>
      </c>
      <c r="G6" s="5">
        <v>0</v>
      </c>
      <c r="H6" s="20">
        <v>1</v>
      </c>
      <c r="I6" s="1">
        <v>54</v>
      </c>
      <c r="J6" s="1">
        <v>11</v>
      </c>
      <c r="K6" s="5">
        <v>0</v>
      </c>
      <c r="L6" s="66">
        <v>129</v>
      </c>
    </row>
    <row r="7" spans="1:14" x14ac:dyDescent="0.25">
      <c r="A7" s="13" t="s">
        <v>14</v>
      </c>
      <c r="B7" s="20">
        <v>0</v>
      </c>
      <c r="C7" s="5">
        <v>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1">
        <v>0</v>
      </c>
      <c r="J7" s="1">
        <v>0</v>
      </c>
      <c r="K7" s="5">
        <v>0</v>
      </c>
      <c r="L7" s="66">
        <v>0</v>
      </c>
    </row>
    <row r="8" spans="1:14" x14ac:dyDescent="0.25">
      <c r="A8" s="13" t="s">
        <v>17</v>
      </c>
      <c r="B8" s="20">
        <v>2</v>
      </c>
      <c r="C8" s="5">
        <v>2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1">
        <v>2</v>
      </c>
      <c r="J8" s="1">
        <v>4</v>
      </c>
      <c r="K8" s="5">
        <v>0</v>
      </c>
      <c r="L8" s="66">
        <v>12</v>
      </c>
    </row>
    <row r="9" spans="1:14" x14ac:dyDescent="0.25">
      <c r="A9" s="13" t="s">
        <v>15</v>
      </c>
      <c r="B9" s="20">
        <v>0</v>
      </c>
      <c r="C9" s="5">
        <v>1</v>
      </c>
      <c r="D9" s="20">
        <v>1</v>
      </c>
      <c r="E9" s="1">
        <v>1</v>
      </c>
      <c r="F9" s="1">
        <v>0</v>
      </c>
      <c r="G9" s="5">
        <v>0</v>
      </c>
      <c r="H9" s="20">
        <v>0</v>
      </c>
      <c r="I9" s="1">
        <v>10</v>
      </c>
      <c r="J9" s="1">
        <v>0</v>
      </c>
      <c r="K9" s="5">
        <v>0</v>
      </c>
      <c r="L9" s="66">
        <v>13</v>
      </c>
    </row>
    <row r="10" spans="1:14" x14ac:dyDescent="0.25">
      <c r="A10" s="13" t="s">
        <v>16</v>
      </c>
      <c r="B10" s="20">
        <v>2</v>
      </c>
      <c r="C10" s="5">
        <v>0</v>
      </c>
      <c r="D10" s="20">
        <v>7</v>
      </c>
      <c r="E10" s="1">
        <v>0</v>
      </c>
      <c r="F10" s="1">
        <v>0</v>
      </c>
      <c r="G10" s="5">
        <v>0</v>
      </c>
      <c r="H10" s="20">
        <v>0</v>
      </c>
      <c r="I10" s="1">
        <v>0</v>
      </c>
      <c r="J10" s="1">
        <v>3</v>
      </c>
      <c r="K10" s="5">
        <v>0</v>
      </c>
      <c r="L10" s="66">
        <v>12</v>
      </c>
    </row>
    <row r="11" spans="1:14" x14ac:dyDescent="0.25">
      <c r="A11" s="13" t="s">
        <v>18</v>
      </c>
      <c r="B11" s="20">
        <v>5</v>
      </c>
      <c r="C11" s="5">
        <v>65</v>
      </c>
      <c r="D11" s="20">
        <v>40</v>
      </c>
      <c r="E11" s="1">
        <v>0</v>
      </c>
      <c r="F11" s="1">
        <v>0</v>
      </c>
      <c r="G11" s="5">
        <v>0</v>
      </c>
      <c r="H11" s="20">
        <v>1</v>
      </c>
      <c r="I11" s="1">
        <v>109</v>
      </c>
      <c r="J11" s="1">
        <v>6</v>
      </c>
      <c r="K11" s="5">
        <v>0</v>
      </c>
      <c r="L11" s="66">
        <v>286</v>
      </c>
    </row>
    <row r="12" spans="1:14" x14ac:dyDescent="0.25">
      <c r="A12" s="13" t="s">
        <v>19</v>
      </c>
      <c r="B12" s="20">
        <v>9</v>
      </c>
      <c r="C12" s="5">
        <v>158</v>
      </c>
      <c r="D12" s="20">
        <v>58</v>
      </c>
      <c r="E12" s="1">
        <v>16</v>
      </c>
      <c r="F12" s="1">
        <v>3</v>
      </c>
      <c r="G12" s="5">
        <v>0</v>
      </c>
      <c r="H12" s="20">
        <v>0</v>
      </c>
      <c r="I12" s="1">
        <v>242</v>
      </c>
      <c r="J12" s="1">
        <v>15</v>
      </c>
      <c r="K12" s="5">
        <v>0</v>
      </c>
      <c r="L12" s="66">
        <v>501</v>
      </c>
    </row>
    <row r="13" spans="1:14" ht="18.75" x14ac:dyDescent="0.25">
      <c r="A13" s="13" t="s">
        <v>20</v>
      </c>
      <c r="B13" s="20">
        <v>1</v>
      </c>
      <c r="C13" s="5">
        <v>0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1">
        <v>0</v>
      </c>
      <c r="J13" s="1">
        <v>2</v>
      </c>
      <c r="K13" s="5">
        <v>0</v>
      </c>
      <c r="L13" s="66">
        <v>3</v>
      </c>
      <c r="M13" s="134" t="s">
        <v>44</v>
      </c>
      <c r="N13" s="135"/>
    </row>
    <row r="14" spans="1:14" x14ac:dyDescent="0.25">
      <c r="A14" s="13" t="s">
        <v>21</v>
      </c>
      <c r="B14" s="20">
        <v>0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1">
        <v>0</v>
      </c>
      <c r="J14" s="1">
        <v>1</v>
      </c>
      <c r="K14" s="5">
        <v>0</v>
      </c>
      <c r="L14" s="66">
        <v>1</v>
      </c>
    </row>
    <row r="15" spans="1:14" ht="15.75" thickBot="1" x14ac:dyDescent="0.3">
      <c r="A15" s="14" t="s">
        <v>22</v>
      </c>
      <c r="B15" s="21">
        <v>7</v>
      </c>
      <c r="C15" s="18">
        <v>41</v>
      </c>
      <c r="D15" s="21">
        <v>14</v>
      </c>
      <c r="E15" s="2">
        <v>0</v>
      </c>
      <c r="F15" s="2">
        <v>0</v>
      </c>
      <c r="G15" s="18">
        <v>0</v>
      </c>
      <c r="H15" s="21">
        <v>0</v>
      </c>
      <c r="I15" s="2">
        <v>46</v>
      </c>
      <c r="J15" s="2">
        <v>18</v>
      </c>
      <c r="K15" s="18">
        <v>0</v>
      </c>
      <c r="L15" s="67">
        <v>126</v>
      </c>
    </row>
    <row r="16" spans="1:14" ht="16.5" thickBot="1" x14ac:dyDescent="0.3">
      <c r="A16" s="16" t="s">
        <v>23</v>
      </c>
      <c r="B16" s="32">
        <f>SUM(B4:B15)</f>
        <v>198</v>
      </c>
      <c r="C16" s="28">
        <f t="shared" ref="C16:H16" si="0">SUM(C4:C15)</f>
        <v>575</v>
      </c>
      <c r="D16" s="32">
        <f t="shared" si="0"/>
        <v>263</v>
      </c>
      <c r="E16" s="27">
        <f t="shared" si="0"/>
        <v>63</v>
      </c>
      <c r="F16" s="27">
        <f t="shared" si="0"/>
        <v>11</v>
      </c>
      <c r="G16" s="28">
        <f t="shared" si="0"/>
        <v>0</v>
      </c>
      <c r="H16" s="32">
        <f t="shared" si="0"/>
        <v>3</v>
      </c>
      <c r="I16" s="27">
        <f>SUM(I4:I15)</f>
        <v>1027</v>
      </c>
      <c r="J16" s="27">
        <f t="shared" ref="J16:K16" si="1">SUM(J4:J15)</f>
        <v>166</v>
      </c>
      <c r="K16" s="28">
        <f t="shared" si="1"/>
        <v>0</v>
      </c>
      <c r="L16" s="33">
        <v>2372</v>
      </c>
    </row>
    <row r="17" spans="1:12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3"/>
    </row>
    <row r="18" spans="1:12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</row>
    <row r="19" spans="1:12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8"/>
    </row>
    <row r="20" spans="1:12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2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</row>
    <row r="22" spans="1:12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2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2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2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2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2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2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2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2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2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2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8"/>
    </row>
    <row r="34" spans="1:14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1:14" ht="38.25" customHeight="1" thickBot="1" x14ac:dyDescent="0.45">
      <c r="A35" s="124" t="s">
        <v>82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6" t="s">
        <v>38</v>
      </c>
      <c r="K35" s="137"/>
      <c r="L35" s="138"/>
      <c r="N35" s="26"/>
    </row>
    <row r="36" spans="1:14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505</v>
      </c>
      <c r="C37" s="3">
        <v>188</v>
      </c>
      <c r="D37" s="68">
        <v>195</v>
      </c>
      <c r="E37" s="3">
        <v>200</v>
      </c>
      <c r="F37" s="3">
        <v>264</v>
      </c>
      <c r="G37" s="3">
        <v>117</v>
      </c>
      <c r="H37" s="4">
        <v>0</v>
      </c>
      <c r="I37" s="3">
        <v>106</v>
      </c>
      <c r="J37" s="110">
        <v>1.5856481481481479E-3</v>
      </c>
      <c r="K37" s="110">
        <v>2.8587962962962963E-3</v>
      </c>
      <c r="L37" s="111">
        <v>2.4305555555555556E-2</v>
      </c>
    </row>
    <row r="38" spans="1:14" x14ac:dyDescent="0.25">
      <c r="A38" s="13" t="s">
        <v>12</v>
      </c>
      <c r="B38" s="20">
        <v>0</v>
      </c>
      <c r="C38" s="70">
        <v>0</v>
      </c>
      <c r="D38" s="70">
        <v>0</v>
      </c>
      <c r="E38" s="1">
        <v>0</v>
      </c>
      <c r="F38" s="1">
        <v>0</v>
      </c>
      <c r="G38" s="1">
        <v>0</v>
      </c>
      <c r="H38" s="5">
        <v>0</v>
      </c>
      <c r="I38" s="1">
        <v>0</v>
      </c>
      <c r="J38" s="106">
        <v>0</v>
      </c>
      <c r="K38" s="106">
        <v>0</v>
      </c>
      <c r="L38" s="107">
        <v>0</v>
      </c>
    </row>
    <row r="39" spans="1:14" x14ac:dyDescent="0.25">
      <c r="A39" s="13" t="s">
        <v>13</v>
      </c>
      <c r="B39" s="20">
        <v>61</v>
      </c>
      <c r="C39" s="1">
        <v>47</v>
      </c>
      <c r="D39" s="70">
        <v>51</v>
      </c>
      <c r="E39" s="1">
        <v>47</v>
      </c>
      <c r="F39" s="1">
        <v>48</v>
      </c>
      <c r="G39" s="1">
        <v>47</v>
      </c>
      <c r="H39" s="5">
        <v>0</v>
      </c>
      <c r="I39" s="1">
        <v>11</v>
      </c>
      <c r="J39" s="106">
        <v>9.9537037037037042E-4</v>
      </c>
      <c r="K39" s="106">
        <v>1.2060185185185186E-2</v>
      </c>
      <c r="L39" s="107">
        <v>2.2847222222222224E-2</v>
      </c>
    </row>
    <row r="40" spans="1:14" x14ac:dyDescent="0.25">
      <c r="A40" s="13" t="s">
        <v>14</v>
      </c>
      <c r="B40" s="20">
        <v>0</v>
      </c>
      <c r="C40" s="1">
        <v>0</v>
      </c>
      <c r="D40" s="70">
        <v>0</v>
      </c>
      <c r="E40" s="1">
        <v>0</v>
      </c>
      <c r="F40" s="1">
        <v>0</v>
      </c>
      <c r="G40" s="1">
        <v>0</v>
      </c>
      <c r="H40" s="5">
        <v>0</v>
      </c>
      <c r="I40" s="1">
        <v>0</v>
      </c>
      <c r="J40" s="106">
        <v>0</v>
      </c>
      <c r="K40" s="106">
        <v>0</v>
      </c>
      <c r="L40" s="107">
        <v>0</v>
      </c>
    </row>
    <row r="41" spans="1:14" x14ac:dyDescent="0.25">
      <c r="A41" s="13" t="s">
        <v>17</v>
      </c>
      <c r="B41" s="20">
        <v>3</v>
      </c>
      <c r="C41" s="1">
        <v>0</v>
      </c>
      <c r="D41" s="70">
        <v>0</v>
      </c>
      <c r="E41" s="1">
        <v>0</v>
      </c>
      <c r="F41" s="1">
        <v>1</v>
      </c>
      <c r="G41" s="1">
        <v>0</v>
      </c>
      <c r="H41" s="5">
        <v>0</v>
      </c>
      <c r="I41" s="1">
        <v>4</v>
      </c>
      <c r="J41" s="106">
        <v>1.1689814814814816E-3</v>
      </c>
      <c r="K41" s="106">
        <v>1.6145833333333335E-2</v>
      </c>
      <c r="L41" s="107">
        <v>3.0266203703703708E-2</v>
      </c>
    </row>
    <row r="42" spans="1:14" x14ac:dyDescent="0.25">
      <c r="A42" s="13" t="s">
        <v>15</v>
      </c>
      <c r="B42" s="20">
        <v>1</v>
      </c>
      <c r="C42" s="1">
        <v>1</v>
      </c>
      <c r="D42" s="70">
        <v>1</v>
      </c>
      <c r="E42" s="1">
        <v>1</v>
      </c>
      <c r="F42" s="1">
        <v>2</v>
      </c>
      <c r="G42" s="1">
        <v>1</v>
      </c>
      <c r="H42" s="5">
        <v>0</v>
      </c>
      <c r="I42" s="1">
        <v>0</v>
      </c>
      <c r="J42" s="106">
        <v>0</v>
      </c>
      <c r="K42" s="106">
        <v>0</v>
      </c>
      <c r="L42" s="107">
        <v>0</v>
      </c>
    </row>
    <row r="43" spans="1:14" x14ac:dyDescent="0.25">
      <c r="A43" s="13" t="s">
        <v>16</v>
      </c>
      <c r="B43" s="20">
        <v>10</v>
      </c>
      <c r="C43" s="1">
        <v>8</v>
      </c>
      <c r="D43" s="70">
        <v>10</v>
      </c>
      <c r="E43" s="1">
        <v>8</v>
      </c>
      <c r="F43" s="1">
        <v>9</v>
      </c>
      <c r="G43" s="1">
        <v>8</v>
      </c>
      <c r="H43" s="5">
        <v>0</v>
      </c>
      <c r="I43" s="1">
        <v>3</v>
      </c>
      <c r="J43" s="106">
        <v>6.9444444444444447E-4</v>
      </c>
      <c r="K43" s="106">
        <v>1.5011574074074075E-2</v>
      </c>
      <c r="L43" s="107">
        <v>5.1921296296296299E-2</v>
      </c>
    </row>
    <row r="44" spans="1:14" x14ac:dyDescent="0.25">
      <c r="A44" s="13" t="s">
        <v>18</v>
      </c>
      <c r="B44" s="20">
        <v>82</v>
      </c>
      <c r="C44" s="1">
        <v>45</v>
      </c>
      <c r="D44" s="70">
        <v>42</v>
      </c>
      <c r="E44" s="1">
        <v>46</v>
      </c>
      <c r="F44" s="1">
        <v>57</v>
      </c>
      <c r="G44" s="1">
        <v>39</v>
      </c>
      <c r="H44" s="5">
        <v>0</v>
      </c>
      <c r="I44" s="1">
        <v>6</v>
      </c>
      <c r="J44" s="106">
        <v>1.4930555555555556E-3</v>
      </c>
      <c r="K44" s="106">
        <v>1.2546296296296297E-2</v>
      </c>
      <c r="L44" s="107">
        <v>3.1620370370370368E-2</v>
      </c>
    </row>
    <row r="45" spans="1:14" x14ac:dyDescent="0.25">
      <c r="A45" s="13" t="s">
        <v>19</v>
      </c>
      <c r="B45" s="20">
        <v>174</v>
      </c>
      <c r="C45" s="1">
        <v>90</v>
      </c>
      <c r="D45" s="70">
        <v>80</v>
      </c>
      <c r="E45" s="1">
        <v>85</v>
      </c>
      <c r="F45" s="1">
        <v>116</v>
      </c>
      <c r="G45" s="1">
        <v>72</v>
      </c>
      <c r="H45" s="5">
        <v>0</v>
      </c>
      <c r="I45" s="1">
        <v>15</v>
      </c>
      <c r="J45" s="106">
        <v>1.423611111111111E-3</v>
      </c>
      <c r="K45" s="106">
        <v>5.7870370370370376E-3</v>
      </c>
      <c r="L45" s="107">
        <v>1.2650462962962962E-2</v>
      </c>
    </row>
    <row r="46" spans="1:14" x14ac:dyDescent="0.25">
      <c r="A46" s="13" t="s">
        <v>20</v>
      </c>
      <c r="B46" s="20">
        <v>2</v>
      </c>
      <c r="C46" s="1">
        <v>0</v>
      </c>
      <c r="D46" s="70">
        <v>0</v>
      </c>
      <c r="E46" s="1">
        <v>0</v>
      </c>
      <c r="F46" s="1">
        <v>0</v>
      </c>
      <c r="G46" s="1">
        <v>0</v>
      </c>
      <c r="H46" s="5">
        <v>0</v>
      </c>
      <c r="I46" s="1">
        <v>2</v>
      </c>
      <c r="J46" s="106">
        <v>1.6319444444444445E-3</v>
      </c>
      <c r="K46" s="106">
        <v>1.9699074074074074E-2</v>
      </c>
      <c r="L46" s="107">
        <v>6.1168981481481477E-2</v>
      </c>
      <c r="M46" s="34"/>
    </row>
    <row r="47" spans="1:14" x14ac:dyDescent="0.25">
      <c r="A47" s="13" t="s">
        <v>21</v>
      </c>
      <c r="B47" s="20">
        <v>1</v>
      </c>
      <c r="C47" s="1">
        <v>1</v>
      </c>
      <c r="D47" s="70">
        <v>1</v>
      </c>
      <c r="E47" s="1">
        <v>1</v>
      </c>
      <c r="F47" s="1">
        <v>1</v>
      </c>
      <c r="G47" s="1">
        <v>1</v>
      </c>
      <c r="H47" s="5">
        <v>0</v>
      </c>
      <c r="I47" s="1">
        <v>1</v>
      </c>
      <c r="J47" s="106">
        <v>0</v>
      </c>
      <c r="K47" s="106">
        <v>0</v>
      </c>
      <c r="L47" s="107">
        <v>0</v>
      </c>
    </row>
    <row r="48" spans="1:14" ht="15.75" thickBot="1" x14ac:dyDescent="0.3">
      <c r="A48" s="25" t="s">
        <v>22</v>
      </c>
      <c r="B48" s="23">
        <v>48</v>
      </c>
      <c r="C48" s="6">
        <v>17</v>
      </c>
      <c r="D48" s="79">
        <v>15</v>
      </c>
      <c r="E48" s="6">
        <v>15</v>
      </c>
      <c r="F48" s="6">
        <v>21</v>
      </c>
      <c r="G48" s="6">
        <v>13</v>
      </c>
      <c r="H48" s="7">
        <v>0</v>
      </c>
      <c r="I48" s="2">
        <v>18</v>
      </c>
      <c r="J48" s="108">
        <v>1.3773148148148147E-3</v>
      </c>
      <c r="K48" s="108">
        <v>6.2499999999999995E-3</v>
      </c>
      <c r="L48" s="109">
        <v>8.3796296296296292E-3</v>
      </c>
    </row>
    <row r="49" spans="1:14" ht="15.75" thickBot="1" x14ac:dyDescent="0.3">
      <c r="A49" s="29" t="s">
        <v>23</v>
      </c>
      <c r="B49" s="22">
        <f>SUM(B37:B48)</f>
        <v>887</v>
      </c>
      <c r="C49" s="17">
        <f t="shared" ref="C49:H49" si="2">SUM(C37:C48)</f>
        <v>397</v>
      </c>
      <c r="D49" s="17">
        <f t="shared" si="2"/>
        <v>395</v>
      </c>
      <c r="E49" s="17">
        <f t="shared" si="2"/>
        <v>403</v>
      </c>
      <c r="F49" s="17">
        <f t="shared" si="2"/>
        <v>519</v>
      </c>
      <c r="G49" s="30">
        <f t="shared" si="2"/>
        <v>298</v>
      </c>
      <c r="H49" s="30">
        <f t="shared" si="2"/>
        <v>0</v>
      </c>
      <c r="I49" s="22">
        <f>SUM(I37:I48)</f>
        <v>166</v>
      </c>
      <c r="J49" s="35"/>
      <c r="K49" s="35"/>
      <c r="L49" s="35"/>
      <c r="M49" s="122"/>
      <c r="N49" s="123"/>
    </row>
    <row r="50" spans="1:14" ht="21.75" thickBot="1" x14ac:dyDescent="0.3">
      <c r="A50" s="124" t="s">
        <v>83</v>
      </c>
      <c r="B50" s="125"/>
      <c r="C50" s="125"/>
      <c r="D50" s="125"/>
      <c r="E50" s="125"/>
      <c r="F50" s="126"/>
      <c r="G50" s="38"/>
      <c r="H50" s="38"/>
    </row>
    <row r="51" spans="1:14" ht="30.75" thickBot="1" x14ac:dyDescent="0.3">
      <c r="A51" s="16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38"/>
      <c r="H51" s="38"/>
    </row>
    <row r="52" spans="1:14" x14ac:dyDescent="0.25">
      <c r="A52" s="37" t="s">
        <v>1</v>
      </c>
      <c r="B52" s="100">
        <v>172</v>
      </c>
      <c r="C52" s="101">
        <v>200</v>
      </c>
      <c r="D52" s="101">
        <v>403</v>
      </c>
      <c r="E52" s="101">
        <v>340</v>
      </c>
      <c r="F52" s="102">
        <v>215</v>
      </c>
      <c r="G52" s="44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12</v>
      </c>
      <c r="B53" s="59">
        <v>0</v>
      </c>
      <c r="C53" s="60">
        <v>0</v>
      </c>
      <c r="D53" s="60">
        <v>0</v>
      </c>
      <c r="E53" s="60">
        <v>0</v>
      </c>
      <c r="F53" s="61">
        <v>0</v>
      </c>
      <c r="G53" s="44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13</v>
      </c>
      <c r="B54" s="59">
        <v>47</v>
      </c>
      <c r="C54" s="60">
        <v>50</v>
      </c>
      <c r="D54" s="60">
        <v>52</v>
      </c>
      <c r="E54" s="60">
        <v>49</v>
      </c>
      <c r="F54" s="61">
        <v>48</v>
      </c>
      <c r="G54" s="44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14</v>
      </c>
      <c r="B55" s="59">
        <v>0</v>
      </c>
      <c r="C55" s="60">
        <v>0</v>
      </c>
      <c r="D55" s="60">
        <v>0</v>
      </c>
      <c r="E55" s="60">
        <v>0</v>
      </c>
      <c r="F55" s="61">
        <v>0</v>
      </c>
      <c r="G55" s="44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17</v>
      </c>
      <c r="B56" s="59">
        <v>0</v>
      </c>
      <c r="C56" s="60">
        <v>0</v>
      </c>
      <c r="D56" s="60">
        <v>1</v>
      </c>
      <c r="E56" s="60">
        <v>3</v>
      </c>
      <c r="F56" s="61">
        <v>0</v>
      </c>
      <c r="G56" s="44"/>
      <c r="H56" s="44"/>
      <c r="I56" s="44"/>
      <c r="J56" s="45"/>
      <c r="K56" s="45"/>
      <c r="L56" s="45"/>
      <c r="M56" s="38"/>
      <c r="N56" s="38"/>
    </row>
    <row r="57" spans="1:14" x14ac:dyDescent="0.25">
      <c r="A57" s="36" t="s">
        <v>15</v>
      </c>
      <c r="B57" s="59">
        <v>1</v>
      </c>
      <c r="C57" s="60">
        <v>1</v>
      </c>
      <c r="D57" s="60">
        <v>1</v>
      </c>
      <c r="E57" s="60">
        <v>1</v>
      </c>
      <c r="F57" s="61">
        <v>2</v>
      </c>
      <c r="G57" s="44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16</v>
      </c>
      <c r="B58" s="59">
        <v>8</v>
      </c>
      <c r="C58" s="60">
        <v>8</v>
      </c>
      <c r="D58" s="60">
        <v>9</v>
      </c>
      <c r="E58" s="60">
        <v>10</v>
      </c>
      <c r="F58" s="61">
        <v>8</v>
      </c>
      <c r="G58" s="44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18</v>
      </c>
      <c r="B59" s="59">
        <v>39</v>
      </c>
      <c r="C59" s="60">
        <v>42</v>
      </c>
      <c r="D59" s="60">
        <v>69</v>
      </c>
      <c r="E59" s="60">
        <v>70</v>
      </c>
      <c r="F59" s="61">
        <v>45</v>
      </c>
      <c r="G59" s="44"/>
      <c r="H59" s="44"/>
      <c r="I59" s="44"/>
      <c r="J59" s="45"/>
      <c r="K59" s="45"/>
      <c r="L59" s="45"/>
      <c r="M59" s="38"/>
      <c r="N59" s="38"/>
    </row>
    <row r="60" spans="1:14" x14ac:dyDescent="0.25">
      <c r="A60" s="36" t="s">
        <v>19</v>
      </c>
      <c r="B60" s="59">
        <v>74</v>
      </c>
      <c r="C60" s="60">
        <v>80</v>
      </c>
      <c r="D60" s="60">
        <v>157</v>
      </c>
      <c r="E60" s="60">
        <v>128</v>
      </c>
      <c r="F60" s="61">
        <v>88</v>
      </c>
      <c r="G60" s="44"/>
      <c r="H60" s="44"/>
      <c r="I60" s="44"/>
      <c r="J60" s="45"/>
      <c r="K60" s="45"/>
      <c r="L60" s="45"/>
      <c r="M60" s="38"/>
      <c r="N60" s="38"/>
    </row>
    <row r="61" spans="1:14" x14ac:dyDescent="0.25">
      <c r="A61" s="36" t="s">
        <v>20</v>
      </c>
      <c r="B61" s="59">
        <v>0</v>
      </c>
      <c r="C61" s="60">
        <v>0</v>
      </c>
      <c r="D61" s="60">
        <v>0</v>
      </c>
      <c r="E61" s="60">
        <v>2</v>
      </c>
      <c r="F61" s="61">
        <v>0</v>
      </c>
      <c r="G61" s="44"/>
      <c r="H61" s="44"/>
      <c r="I61" s="44"/>
      <c r="J61" s="45"/>
      <c r="K61" s="45"/>
      <c r="L61" s="45"/>
      <c r="M61" s="38"/>
      <c r="N61" s="38"/>
    </row>
    <row r="62" spans="1:14" x14ac:dyDescent="0.25">
      <c r="A62" s="36" t="s">
        <v>21</v>
      </c>
      <c r="B62" s="59">
        <v>1</v>
      </c>
      <c r="C62" s="60">
        <v>1</v>
      </c>
      <c r="D62" s="60">
        <v>1</v>
      </c>
      <c r="E62" s="60">
        <v>1</v>
      </c>
      <c r="F62" s="61">
        <v>1</v>
      </c>
      <c r="G62" s="44"/>
      <c r="H62" s="44"/>
      <c r="I62" s="44"/>
      <c r="J62" s="45"/>
      <c r="K62" s="45"/>
      <c r="L62" s="45"/>
      <c r="M62" s="38"/>
      <c r="N62" s="38"/>
    </row>
    <row r="63" spans="1:14" ht="15.75" thickBot="1" x14ac:dyDescent="0.3">
      <c r="A63" s="46" t="s">
        <v>22</v>
      </c>
      <c r="B63" s="62">
        <v>13</v>
      </c>
      <c r="C63" s="63">
        <v>14</v>
      </c>
      <c r="D63" s="63">
        <v>39</v>
      </c>
      <c r="E63" s="63">
        <v>29</v>
      </c>
      <c r="F63" s="64">
        <v>18</v>
      </c>
      <c r="G63" s="44"/>
      <c r="H63" s="44"/>
      <c r="I63" s="44"/>
      <c r="J63" s="45"/>
      <c r="K63" s="45"/>
      <c r="L63" s="45"/>
      <c r="M63" s="38"/>
      <c r="N63" s="38"/>
    </row>
    <row r="64" spans="1:14" ht="15.75" thickBot="1" x14ac:dyDescent="0.3">
      <c r="A64" s="16" t="s">
        <v>23</v>
      </c>
      <c r="B64" s="48">
        <f>SUM(B52:B63)</f>
        <v>355</v>
      </c>
      <c r="C64" s="49">
        <f t="shared" ref="C64:F64" si="3">SUM(C52:C63)</f>
        <v>396</v>
      </c>
      <c r="D64" s="49">
        <f t="shared" si="3"/>
        <v>732</v>
      </c>
      <c r="E64" s="49">
        <f t="shared" si="3"/>
        <v>633</v>
      </c>
      <c r="F64" s="50">
        <f t="shared" si="3"/>
        <v>425</v>
      </c>
      <c r="G64" s="44"/>
      <c r="H64" s="44"/>
      <c r="I64" s="44"/>
      <c r="J64" s="45"/>
      <c r="K64" s="45"/>
      <c r="L64" s="45"/>
      <c r="M64" s="38"/>
      <c r="N64" s="38"/>
    </row>
    <row r="65" spans="1:14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45"/>
      <c r="M65" s="38"/>
      <c r="N65" s="38"/>
    </row>
    <row r="66" spans="1:14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45"/>
      <c r="M66" s="38"/>
      <c r="N66" s="38"/>
    </row>
    <row r="67" spans="1:14" x14ac:dyDescent="0.25">
      <c r="A67" s="43"/>
      <c r="B67" s="44"/>
      <c r="C67" s="44"/>
      <c r="D67" s="44"/>
      <c r="E67" s="44"/>
      <c r="F67" s="44"/>
      <c r="G67" s="44"/>
      <c r="H67" s="44"/>
      <c r="I67" s="44"/>
      <c r="J67" s="45"/>
      <c r="K67" s="45"/>
      <c r="L67" s="45"/>
      <c r="M67" s="38"/>
      <c r="N67" s="38"/>
    </row>
    <row r="68" spans="1:14" x14ac:dyDescent="0.25">
      <c r="A68" s="43"/>
      <c r="B68" s="44"/>
      <c r="C68" s="44"/>
      <c r="D68" s="44"/>
      <c r="E68" s="44"/>
      <c r="F68" s="44"/>
      <c r="G68" s="44"/>
      <c r="H68" s="44"/>
      <c r="I68" s="44"/>
      <c r="J68" s="45"/>
      <c r="K68" s="45"/>
      <c r="L68" s="45"/>
      <c r="M68" s="38"/>
      <c r="N68" s="38"/>
    </row>
    <row r="69" spans="1:14" x14ac:dyDescent="0.25">
      <c r="A69" s="43"/>
      <c r="B69" s="44"/>
      <c r="C69" s="44"/>
      <c r="D69" s="44"/>
      <c r="E69" s="44"/>
      <c r="F69" s="44"/>
      <c r="G69" s="44"/>
      <c r="H69" s="44"/>
      <c r="I69" s="44"/>
      <c r="J69" s="45"/>
      <c r="K69" s="45"/>
      <c r="L69" s="45"/>
      <c r="M69" s="38"/>
      <c r="N69" s="38"/>
    </row>
    <row r="70" spans="1:14" x14ac:dyDescent="0.25">
      <c r="A70" s="43"/>
      <c r="B70" s="44"/>
      <c r="C70" s="44"/>
      <c r="D70" s="44"/>
      <c r="E70" s="44" t="s">
        <v>52</v>
      </c>
      <c r="F70" s="44"/>
      <c r="G70" s="44"/>
      <c r="H70" s="44"/>
      <c r="I70" s="44"/>
      <c r="J70" s="45"/>
      <c r="K70" s="45"/>
      <c r="L70" s="45"/>
      <c r="M70" s="38"/>
      <c r="N70" s="38"/>
    </row>
    <row r="71" spans="1:14" x14ac:dyDescent="0.25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38"/>
      <c r="N71" s="38"/>
    </row>
    <row r="72" spans="1:14" x14ac:dyDescent="0.25">
      <c r="A72" s="43"/>
      <c r="B72" s="44"/>
      <c r="C72" s="44"/>
      <c r="D72" s="44"/>
      <c r="E72" s="44"/>
      <c r="F72" s="44"/>
      <c r="G72" s="44"/>
      <c r="H72" s="44"/>
      <c r="I72" s="44"/>
      <c r="J72" s="45"/>
      <c r="K72" s="45"/>
      <c r="L72" s="45"/>
      <c r="M72" s="38"/>
      <c r="N72" s="38"/>
    </row>
    <row r="73" spans="1:14" x14ac:dyDescent="0.25">
      <c r="A73" s="43"/>
      <c r="B73" s="44"/>
      <c r="C73" s="44"/>
      <c r="D73" s="44"/>
      <c r="E73" s="44"/>
      <c r="F73" s="44"/>
      <c r="G73" s="44"/>
      <c r="H73" s="44"/>
      <c r="I73" s="44"/>
      <c r="J73" s="45"/>
      <c r="K73" s="45"/>
      <c r="L73" s="45"/>
      <c r="M73" s="38"/>
      <c r="N73" s="38"/>
    </row>
    <row r="74" spans="1:14" x14ac:dyDescent="0.25">
      <c r="A74" s="43"/>
      <c r="B74" s="44"/>
      <c r="C74" s="44"/>
      <c r="D74" s="44"/>
      <c r="E74" s="44"/>
      <c r="F74" s="44"/>
      <c r="G74" s="44"/>
      <c r="H74" s="44"/>
      <c r="I74" s="44"/>
      <c r="J74" s="45"/>
      <c r="K74" s="45"/>
      <c r="L74" s="45"/>
      <c r="M74" s="38"/>
      <c r="N74" s="38"/>
    </row>
    <row r="75" spans="1:14" x14ac:dyDescent="0.25">
      <c r="A75" s="43"/>
      <c r="B75" s="44"/>
      <c r="C75" s="44"/>
      <c r="D75" s="44"/>
      <c r="E75" s="44"/>
      <c r="F75" s="44"/>
      <c r="G75" s="44"/>
      <c r="H75" s="44"/>
      <c r="I75" s="44"/>
      <c r="J75" s="45"/>
      <c r="K75" s="45"/>
      <c r="L75" s="45"/>
      <c r="M75" s="38"/>
      <c r="N75" s="38"/>
    </row>
    <row r="76" spans="1:14" x14ac:dyDescent="0.25">
      <c r="A76" s="43"/>
      <c r="B76" s="44"/>
      <c r="C76" s="44"/>
      <c r="D76" s="44"/>
      <c r="E76" s="44"/>
      <c r="F76" s="44"/>
      <c r="G76" s="44"/>
      <c r="H76" s="44"/>
      <c r="I76" s="44"/>
      <c r="J76" s="45"/>
      <c r="K76" s="45"/>
      <c r="L76" s="45"/>
      <c r="M76" s="38"/>
      <c r="N76" s="38"/>
    </row>
    <row r="77" spans="1:14" x14ac:dyDescent="0.25">
      <c r="A77" s="43"/>
      <c r="B77" s="44"/>
      <c r="C77" s="44"/>
      <c r="D77" s="44"/>
      <c r="E77" s="44"/>
      <c r="F77" s="44"/>
      <c r="G77" s="44"/>
      <c r="H77" s="44"/>
      <c r="I77" s="44"/>
      <c r="J77" s="45"/>
      <c r="K77" s="45"/>
      <c r="L77" s="45"/>
      <c r="M77" s="38"/>
      <c r="N77" s="38"/>
    </row>
    <row r="78" spans="1:14" x14ac:dyDescent="0.25">
      <c r="A78" s="43"/>
      <c r="B78" s="44"/>
      <c r="C78" s="44"/>
      <c r="D78" s="44"/>
      <c r="E78" s="44"/>
      <c r="F78" s="44"/>
      <c r="G78" s="44"/>
      <c r="H78" s="44"/>
      <c r="I78" s="44"/>
      <c r="J78" s="45"/>
      <c r="K78" s="45"/>
      <c r="L78" s="45"/>
      <c r="M78" s="38"/>
      <c r="N78" s="38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tabSelected="1" zoomScaleSheetLayoutView="90" workbookViewId="0">
      <selection activeCell="O19" sqref="O19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24" t="s">
        <v>84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9">
        <v>170</v>
      </c>
      <c r="C4" s="4">
        <v>410</v>
      </c>
      <c r="D4" s="19">
        <v>94</v>
      </c>
      <c r="E4" s="3">
        <v>52</v>
      </c>
      <c r="F4" s="3">
        <v>3</v>
      </c>
      <c r="G4" s="4">
        <v>0</v>
      </c>
      <c r="H4" s="19">
        <v>0</v>
      </c>
      <c r="I4" s="3">
        <v>725</v>
      </c>
      <c r="J4" s="3">
        <v>93</v>
      </c>
      <c r="K4" s="4">
        <v>0</v>
      </c>
      <c r="L4" s="65">
        <v>1597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66">
        <v>0</v>
      </c>
    </row>
    <row r="6" spans="1:14" x14ac:dyDescent="0.25">
      <c r="A6" s="13" t="s">
        <v>14</v>
      </c>
      <c r="B6" s="20">
        <v>1</v>
      </c>
      <c r="C6" s="5">
        <v>0</v>
      </c>
      <c r="D6" s="20">
        <v>0</v>
      </c>
      <c r="E6" s="1">
        <v>0</v>
      </c>
      <c r="F6" s="1">
        <v>0</v>
      </c>
      <c r="G6" s="5">
        <v>0</v>
      </c>
      <c r="H6" s="20">
        <v>0</v>
      </c>
      <c r="I6" s="1">
        <v>0</v>
      </c>
      <c r="J6" s="1">
        <v>1</v>
      </c>
      <c r="K6" s="5">
        <v>0</v>
      </c>
      <c r="L6" s="66">
        <v>2</v>
      </c>
    </row>
    <row r="7" spans="1:14" x14ac:dyDescent="0.25">
      <c r="A7" s="13" t="s">
        <v>17</v>
      </c>
      <c r="B7" s="20">
        <v>3</v>
      </c>
      <c r="C7" s="5">
        <v>10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70">
        <v>0</v>
      </c>
      <c r="J7" s="70">
        <v>14</v>
      </c>
      <c r="K7" s="71">
        <v>0</v>
      </c>
      <c r="L7" s="72">
        <v>27</v>
      </c>
    </row>
    <row r="8" spans="1:14" x14ac:dyDescent="0.25">
      <c r="A8" s="13" t="s">
        <v>15</v>
      </c>
      <c r="B8" s="20">
        <v>0</v>
      </c>
      <c r="C8" s="5">
        <v>0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70">
        <v>0</v>
      </c>
      <c r="J8" s="70">
        <v>0</v>
      </c>
      <c r="K8" s="71">
        <v>0</v>
      </c>
      <c r="L8" s="72">
        <v>0</v>
      </c>
    </row>
    <row r="9" spans="1:14" x14ac:dyDescent="0.25">
      <c r="A9" s="13" t="s">
        <v>16</v>
      </c>
      <c r="B9" s="20">
        <v>8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70">
        <v>1</v>
      </c>
      <c r="J9" s="70">
        <v>8</v>
      </c>
      <c r="K9" s="71">
        <v>0</v>
      </c>
      <c r="L9" s="72">
        <v>17</v>
      </c>
    </row>
    <row r="10" spans="1:14" x14ac:dyDescent="0.25">
      <c r="A10" s="13" t="s">
        <v>18</v>
      </c>
      <c r="B10" s="20">
        <v>1</v>
      </c>
      <c r="C10" s="5">
        <v>114</v>
      </c>
      <c r="D10" s="20">
        <v>19</v>
      </c>
      <c r="E10" s="1">
        <v>0</v>
      </c>
      <c r="F10" s="1">
        <v>0</v>
      </c>
      <c r="G10" s="5">
        <v>0</v>
      </c>
      <c r="H10" s="20">
        <v>0</v>
      </c>
      <c r="I10" s="70">
        <v>141</v>
      </c>
      <c r="J10" s="70">
        <v>3</v>
      </c>
      <c r="K10" s="71">
        <v>0</v>
      </c>
      <c r="L10" s="72">
        <v>278</v>
      </c>
    </row>
    <row r="11" spans="1:14" x14ac:dyDescent="0.25">
      <c r="A11" s="13" t="s">
        <v>19</v>
      </c>
      <c r="B11" s="20">
        <v>7</v>
      </c>
      <c r="C11" s="5">
        <v>181</v>
      </c>
      <c r="D11" s="20">
        <v>36</v>
      </c>
      <c r="E11" s="1">
        <v>11</v>
      </c>
      <c r="F11" s="1">
        <v>2</v>
      </c>
      <c r="G11" s="5">
        <v>0</v>
      </c>
      <c r="H11" s="20">
        <v>0</v>
      </c>
      <c r="I11" s="70">
        <v>243</v>
      </c>
      <c r="J11" s="70">
        <v>7</v>
      </c>
      <c r="K11" s="71">
        <v>0</v>
      </c>
      <c r="L11" s="72">
        <v>487</v>
      </c>
    </row>
    <row r="12" spans="1:14" ht="18.75" x14ac:dyDescent="0.25">
      <c r="A12" s="13" t="s">
        <v>20</v>
      </c>
      <c r="B12" s="20">
        <v>2</v>
      </c>
      <c r="C12" s="5">
        <v>4</v>
      </c>
      <c r="D12" s="20">
        <v>0</v>
      </c>
      <c r="E12" s="1">
        <v>0</v>
      </c>
      <c r="F12" s="1">
        <v>0</v>
      </c>
      <c r="G12" s="5">
        <v>0</v>
      </c>
      <c r="H12" s="20">
        <v>0</v>
      </c>
      <c r="I12" s="70">
        <v>1</v>
      </c>
      <c r="J12" s="70">
        <v>6</v>
      </c>
      <c r="K12" s="71">
        <v>0</v>
      </c>
      <c r="L12" s="72">
        <v>13</v>
      </c>
      <c r="M12" s="134"/>
      <c r="N12" s="135"/>
    </row>
    <row r="13" spans="1:14" x14ac:dyDescent="0.25">
      <c r="A13" s="13" t="s">
        <v>21</v>
      </c>
      <c r="B13" s="20">
        <v>1</v>
      </c>
      <c r="C13" s="5">
        <v>0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70">
        <v>2</v>
      </c>
      <c r="J13" s="70">
        <v>0</v>
      </c>
      <c r="K13" s="71">
        <v>0</v>
      </c>
      <c r="L13" s="72">
        <v>3</v>
      </c>
    </row>
    <row r="14" spans="1:14" ht="15.75" thickBot="1" x14ac:dyDescent="0.3">
      <c r="A14" s="14" t="s">
        <v>22</v>
      </c>
      <c r="B14" s="21">
        <v>17</v>
      </c>
      <c r="C14" s="18">
        <v>85</v>
      </c>
      <c r="D14" s="21">
        <v>5</v>
      </c>
      <c r="E14" s="2">
        <v>0</v>
      </c>
      <c r="F14" s="2">
        <v>2</v>
      </c>
      <c r="G14" s="18">
        <v>0</v>
      </c>
      <c r="H14" s="21">
        <v>0</v>
      </c>
      <c r="I14" s="73">
        <v>64</v>
      </c>
      <c r="J14" s="73">
        <v>49</v>
      </c>
      <c r="K14" s="74">
        <v>0</v>
      </c>
      <c r="L14" s="75">
        <f t="shared" ref="L14" si="0">SUM(H14:K14)</f>
        <v>113</v>
      </c>
    </row>
    <row r="15" spans="1:14" ht="16.5" thickBot="1" x14ac:dyDescent="0.3">
      <c r="A15" s="16" t="s">
        <v>23</v>
      </c>
      <c r="B15" s="32">
        <f t="shared" ref="B15:J15" si="1">SUM(B4:B14)</f>
        <v>210</v>
      </c>
      <c r="C15" s="28">
        <f t="shared" si="1"/>
        <v>804</v>
      </c>
      <c r="D15" s="32">
        <f t="shared" si="1"/>
        <v>154</v>
      </c>
      <c r="E15" s="27">
        <f t="shared" si="1"/>
        <v>63</v>
      </c>
      <c r="F15" s="27">
        <f t="shared" si="1"/>
        <v>7</v>
      </c>
      <c r="G15" s="28">
        <f t="shared" si="1"/>
        <v>0</v>
      </c>
      <c r="H15" s="32">
        <f t="shared" si="1"/>
        <v>0</v>
      </c>
      <c r="I15" s="27">
        <f t="shared" si="1"/>
        <v>1177</v>
      </c>
      <c r="J15" s="27">
        <f t="shared" si="1"/>
        <v>181</v>
      </c>
      <c r="K15" s="28">
        <v>0</v>
      </c>
      <c r="L15" s="33">
        <f>SUM(H15:K15)</f>
        <v>1358</v>
      </c>
    </row>
    <row r="16" spans="1:14" ht="15.75" x14ac:dyDescent="0.25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3"/>
    </row>
    <row r="17" spans="1:15" ht="15.75" x14ac:dyDescent="0.25">
      <c r="A17" s="57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8"/>
    </row>
    <row r="18" spans="1:15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</row>
    <row r="19" spans="1:15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8"/>
    </row>
    <row r="20" spans="1:15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5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  <c r="O21">
        <v>0</v>
      </c>
    </row>
    <row r="22" spans="1:15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5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5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5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5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5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5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5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5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5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5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6.5" thickBot="1" x14ac:dyDescent="0.3">
      <c r="A33" s="47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</row>
    <row r="34" spans="1:14" ht="38.25" customHeight="1" thickBot="1" x14ac:dyDescent="0.45">
      <c r="A34" s="124" t="s">
        <v>85</v>
      </c>
      <c r="B34" s="125"/>
      <c r="C34" s="125"/>
      <c r="D34" s="125"/>
      <c r="E34" s="125"/>
      <c r="F34" s="125"/>
      <c r="G34" s="125"/>
      <c r="H34" s="126"/>
      <c r="I34" s="41" t="s">
        <v>36</v>
      </c>
      <c r="J34" s="136" t="s">
        <v>38</v>
      </c>
      <c r="K34" s="137"/>
      <c r="L34" s="138"/>
      <c r="N34" s="26"/>
    </row>
    <row r="35" spans="1:14" ht="30" customHeight="1" thickBot="1" x14ac:dyDescent="0.3">
      <c r="A35" s="16" t="s">
        <v>0</v>
      </c>
      <c r="B35" s="8" t="s">
        <v>26</v>
      </c>
      <c r="C35" s="9" t="s">
        <v>27</v>
      </c>
      <c r="D35" s="10" t="s">
        <v>28</v>
      </c>
      <c r="E35" s="10" t="s">
        <v>29</v>
      </c>
      <c r="F35" s="11" t="s">
        <v>30</v>
      </c>
      <c r="G35" s="11" t="s">
        <v>35</v>
      </c>
      <c r="H35" s="15" t="s">
        <v>31</v>
      </c>
      <c r="I35" s="24" t="s">
        <v>37</v>
      </c>
      <c r="J35" s="24" t="s">
        <v>32</v>
      </c>
      <c r="K35" s="11" t="s">
        <v>34</v>
      </c>
      <c r="L35" s="15" t="s">
        <v>24</v>
      </c>
    </row>
    <row r="36" spans="1:14" x14ac:dyDescent="0.25">
      <c r="A36" s="12" t="s">
        <v>1</v>
      </c>
      <c r="B36" s="19">
        <v>525</v>
      </c>
      <c r="C36" s="3">
        <v>13</v>
      </c>
      <c r="D36" s="3">
        <v>30</v>
      </c>
      <c r="E36" s="3">
        <v>45</v>
      </c>
      <c r="F36" s="3">
        <v>167</v>
      </c>
      <c r="G36" s="3">
        <v>4</v>
      </c>
      <c r="H36" s="4">
        <v>0</v>
      </c>
      <c r="I36" s="3">
        <v>93</v>
      </c>
      <c r="J36" s="110">
        <v>1.4467592592592594E-3</v>
      </c>
      <c r="K36" s="110">
        <v>5.6365740740740742E-3</v>
      </c>
      <c r="L36" s="111">
        <v>5.2083333333333336E-2</v>
      </c>
    </row>
    <row r="37" spans="1:14" x14ac:dyDescent="0.25">
      <c r="A37" s="13" t="s">
        <v>12</v>
      </c>
      <c r="B37" s="20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5">
        <v>0</v>
      </c>
      <c r="I37" s="1">
        <v>0</v>
      </c>
      <c r="J37" s="106">
        <v>0</v>
      </c>
      <c r="K37" s="106">
        <v>0</v>
      </c>
      <c r="L37" s="107">
        <v>0</v>
      </c>
    </row>
    <row r="38" spans="1:14" x14ac:dyDescent="0.25">
      <c r="A38" s="13" t="s">
        <v>14</v>
      </c>
      <c r="B38" s="20">
        <v>0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5">
        <v>0</v>
      </c>
      <c r="I38" s="1">
        <v>1</v>
      </c>
      <c r="J38" s="106">
        <v>3.6111111111111115E-2</v>
      </c>
      <c r="K38" s="106">
        <v>1.4143518518518519E-2</v>
      </c>
      <c r="L38" s="107">
        <v>3.3391203703703708E-2</v>
      </c>
    </row>
    <row r="39" spans="1:14" x14ac:dyDescent="0.25">
      <c r="A39" s="13" t="s">
        <v>17</v>
      </c>
      <c r="B39" s="20">
        <v>11</v>
      </c>
      <c r="C39" s="1">
        <v>0</v>
      </c>
      <c r="D39" s="1">
        <v>0</v>
      </c>
      <c r="E39" s="1">
        <v>0</v>
      </c>
      <c r="F39" s="1">
        <v>3</v>
      </c>
      <c r="G39" s="1">
        <v>0</v>
      </c>
      <c r="H39" s="5">
        <v>0</v>
      </c>
      <c r="I39" s="70">
        <v>14</v>
      </c>
      <c r="J39" s="106">
        <v>0</v>
      </c>
      <c r="K39" s="106">
        <v>0</v>
      </c>
      <c r="L39" s="107">
        <v>0</v>
      </c>
    </row>
    <row r="40" spans="1:14" x14ac:dyDescent="0.25">
      <c r="A40" s="13" t="s">
        <v>15</v>
      </c>
      <c r="B40" s="20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5">
        <v>0</v>
      </c>
      <c r="I40" s="70">
        <v>0</v>
      </c>
      <c r="J40" s="106">
        <v>1.1689814814814816E-3</v>
      </c>
      <c r="K40" s="106">
        <v>1.7800925925925925E-2</v>
      </c>
      <c r="L40" s="107">
        <v>3.9583333333333331E-2</v>
      </c>
    </row>
    <row r="41" spans="1:14" x14ac:dyDescent="0.25">
      <c r="A41" s="13" t="s">
        <v>16</v>
      </c>
      <c r="B41" s="20">
        <v>6</v>
      </c>
      <c r="C41" s="1">
        <v>1</v>
      </c>
      <c r="D41" s="1">
        <v>0</v>
      </c>
      <c r="E41" s="1">
        <v>0</v>
      </c>
      <c r="F41" s="1">
        <v>2</v>
      </c>
      <c r="G41" s="1">
        <v>0</v>
      </c>
      <c r="H41" s="5">
        <v>0</v>
      </c>
      <c r="I41" s="70">
        <v>8</v>
      </c>
      <c r="J41" s="106">
        <v>0</v>
      </c>
      <c r="K41" s="106">
        <v>0</v>
      </c>
      <c r="L41" s="107">
        <v>0</v>
      </c>
    </row>
    <row r="42" spans="1:14" x14ac:dyDescent="0.25">
      <c r="A42" s="13" t="s">
        <v>18</v>
      </c>
      <c r="B42" s="20">
        <v>89</v>
      </c>
      <c r="C42" s="1">
        <v>1</v>
      </c>
      <c r="D42" s="1">
        <v>6</v>
      </c>
      <c r="E42" s="1">
        <v>9</v>
      </c>
      <c r="F42" s="1">
        <v>35</v>
      </c>
      <c r="G42" s="1">
        <v>0</v>
      </c>
      <c r="H42" s="5">
        <v>0</v>
      </c>
      <c r="I42" s="70">
        <v>3</v>
      </c>
      <c r="J42" s="106">
        <v>6.9444444444444447E-4</v>
      </c>
      <c r="K42" s="106">
        <v>1.5011574074074075E-2</v>
      </c>
      <c r="L42" s="107">
        <v>5.1921296296296299E-2</v>
      </c>
    </row>
    <row r="43" spans="1:14" x14ac:dyDescent="0.25">
      <c r="A43" s="13" t="s">
        <v>19</v>
      </c>
      <c r="B43" s="20">
        <v>147</v>
      </c>
      <c r="C43" s="1">
        <v>10</v>
      </c>
      <c r="D43" s="1">
        <v>14</v>
      </c>
      <c r="E43" s="1">
        <v>27</v>
      </c>
      <c r="F43" s="1">
        <v>41</v>
      </c>
      <c r="G43" s="1">
        <v>2</v>
      </c>
      <c r="H43" s="5">
        <v>0</v>
      </c>
      <c r="I43" s="70">
        <v>7</v>
      </c>
      <c r="J43" s="106">
        <v>8.7962962962962962E-4</v>
      </c>
      <c r="K43" s="106">
        <v>1.2546296296296297E-2</v>
      </c>
      <c r="L43" s="107">
        <v>3.1620370370370368E-2</v>
      </c>
    </row>
    <row r="44" spans="1:14" x14ac:dyDescent="0.25">
      <c r="A44" s="13" t="s">
        <v>20</v>
      </c>
      <c r="B44" s="20">
        <v>5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5">
        <v>0</v>
      </c>
      <c r="I44" s="70">
        <v>6</v>
      </c>
      <c r="J44" s="106">
        <v>1.423611111111111E-3</v>
      </c>
      <c r="K44" s="106">
        <v>5.7870370370370376E-3</v>
      </c>
      <c r="L44" s="107">
        <v>1.2650462962962962E-2</v>
      </c>
      <c r="M44" s="34"/>
    </row>
    <row r="45" spans="1:14" x14ac:dyDescent="0.25">
      <c r="A45" s="13" t="s">
        <v>21</v>
      </c>
      <c r="B45" s="20">
        <v>1</v>
      </c>
      <c r="C45" s="1">
        <v>0</v>
      </c>
      <c r="D45" s="1">
        <v>0</v>
      </c>
      <c r="E45" s="1">
        <v>1</v>
      </c>
      <c r="F45" s="1">
        <v>0</v>
      </c>
      <c r="G45" s="1">
        <v>0</v>
      </c>
      <c r="H45" s="5">
        <v>0</v>
      </c>
      <c r="I45" s="70">
        <v>0</v>
      </c>
      <c r="J45" s="106">
        <v>7.175925925925927E-4</v>
      </c>
      <c r="K45" s="106">
        <v>1.9699074074074074E-2</v>
      </c>
      <c r="L45" s="107">
        <v>6.1168981481481477E-2</v>
      </c>
    </row>
    <row r="46" spans="1:14" ht="15.75" thickBot="1" x14ac:dyDescent="0.3">
      <c r="A46" s="25" t="s">
        <v>22</v>
      </c>
      <c r="B46" s="23">
        <v>63</v>
      </c>
      <c r="C46" s="6">
        <v>8</v>
      </c>
      <c r="D46" s="6">
        <v>4</v>
      </c>
      <c r="E46" s="6">
        <v>12</v>
      </c>
      <c r="F46" s="6">
        <v>22</v>
      </c>
      <c r="G46" s="6">
        <v>1</v>
      </c>
      <c r="H46" s="7">
        <v>0</v>
      </c>
      <c r="I46" s="73">
        <v>49</v>
      </c>
      <c r="J46" s="106">
        <v>0</v>
      </c>
      <c r="K46" s="106">
        <v>0</v>
      </c>
      <c r="L46" s="107">
        <v>0</v>
      </c>
    </row>
    <row r="47" spans="1:14" ht="15.75" thickBot="1" x14ac:dyDescent="0.3">
      <c r="A47" s="29" t="s">
        <v>23</v>
      </c>
      <c r="B47" s="22">
        <f t="shared" ref="B47:I47" si="2">SUM(B36:B46)</f>
        <v>848</v>
      </c>
      <c r="C47" s="17">
        <f t="shared" si="2"/>
        <v>33</v>
      </c>
      <c r="D47" s="17">
        <f t="shared" si="2"/>
        <v>54</v>
      </c>
      <c r="E47" s="17">
        <f t="shared" si="2"/>
        <v>94</v>
      </c>
      <c r="F47" s="17">
        <f t="shared" si="2"/>
        <v>272</v>
      </c>
      <c r="G47" s="30">
        <f t="shared" si="2"/>
        <v>7</v>
      </c>
      <c r="H47" s="30">
        <f t="shared" si="2"/>
        <v>0</v>
      </c>
      <c r="I47" s="22">
        <f t="shared" si="2"/>
        <v>181</v>
      </c>
      <c r="J47" s="108">
        <v>2.7662037037037034E-3</v>
      </c>
      <c r="K47" s="108">
        <v>6.2499999999999995E-3</v>
      </c>
      <c r="L47" s="109">
        <v>8.3796296296296292E-3</v>
      </c>
      <c r="M47" s="122"/>
      <c r="N47" s="123"/>
    </row>
    <row r="48" spans="1:14" ht="21.75" thickBot="1" x14ac:dyDescent="0.3">
      <c r="A48" s="124" t="s">
        <v>86</v>
      </c>
      <c r="B48" s="125"/>
      <c r="C48" s="125"/>
      <c r="D48" s="125"/>
      <c r="E48" s="125"/>
      <c r="F48" s="126"/>
      <c r="G48" s="38"/>
      <c r="H48" s="38"/>
    </row>
    <row r="49" spans="1:14" ht="30.75" thickBot="1" x14ac:dyDescent="0.3">
      <c r="A49" s="16" t="s">
        <v>0</v>
      </c>
      <c r="B49" s="8" t="s">
        <v>39</v>
      </c>
      <c r="C49" s="9" t="s">
        <v>40</v>
      </c>
      <c r="D49" s="11" t="s">
        <v>41</v>
      </c>
      <c r="E49" s="11" t="s">
        <v>42</v>
      </c>
      <c r="F49" s="15" t="s">
        <v>43</v>
      </c>
      <c r="G49" s="38"/>
      <c r="H49" s="38"/>
    </row>
    <row r="50" spans="1:14" x14ac:dyDescent="0.25">
      <c r="A50" s="37" t="s">
        <v>1</v>
      </c>
      <c r="B50" s="100">
        <v>4</v>
      </c>
      <c r="C50" s="101">
        <v>73</v>
      </c>
      <c r="D50" s="69">
        <v>258</v>
      </c>
      <c r="E50" s="101">
        <v>202</v>
      </c>
      <c r="F50" s="102">
        <v>57</v>
      </c>
      <c r="G50" s="44"/>
      <c r="H50" s="44"/>
      <c r="I50" s="44"/>
      <c r="J50" s="45"/>
      <c r="K50" s="45"/>
      <c r="L50" s="45"/>
      <c r="M50" s="38"/>
      <c r="N50" s="38"/>
    </row>
    <row r="51" spans="1:14" x14ac:dyDescent="0.25">
      <c r="A51" s="36" t="s">
        <v>12</v>
      </c>
      <c r="B51" s="59">
        <v>0</v>
      </c>
      <c r="C51" s="60">
        <v>0</v>
      </c>
      <c r="D51" s="60">
        <v>0</v>
      </c>
      <c r="E51" s="60">
        <v>0</v>
      </c>
      <c r="F51" s="61">
        <v>0</v>
      </c>
      <c r="G51" s="44"/>
      <c r="H51" s="44"/>
      <c r="I51" s="44"/>
      <c r="J51" s="45"/>
      <c r="K51" s="45"/>
      <c r="L51" s="45"/>
      <c r="M51" s="38"/>
      <c r="N51" s="38"/>
    </row>
    <row r="52" spans="1:14" x14ac:dyDescent="0.25">
      <c r="A52" s="36" t="s">
        <v>14</v>
      </c>
      <c r="B52" s="59">
        <v>0</v>
      </c>
      <c r="C52" s="60">
        <v>0</v>
      </c>
      <c r="D52" s="60">
        <v>0</v>
      </c>
      <c r="E52" s="60">
        <v>0</v>
      </c>
      <c r="F52" s="61">
        <v>1</v>
      </c>
      <c r="G52" s="44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17</v>
      </c>
      <c r="B53" s="59">
        <v>0</v>
      </c>
      <c r="C53" s="60">
        <v>0</v>
      </c>
      <c r="D53" s="60">
        <v>7</v>
      </c>
      <c r="E53" s="60">
        <v>6</v>
      </c>
      <c r="F53" s="61">
        <v>1</v>
      </c>
      <c r="G53" s="44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15</v>
      </c>
      <c r="B54" s="59">
        <v>0</v>
      </c>
      <c r="C54" s="60">
        <v>0</v>
      </c>
      <c r="D54" s="60">
        <v>0</v>
      </c>
      <c r="E54" s="60">
        <v>0</v>
      </c>
      <c r="F54" s="61">
        <v>0</v>
      </c>
      <c r="G54" s="44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16</v>
      </c>
      <c r="B55" s="59">
        <v>0</v>
      </c>
      <c r="C55" s="60">
        <v>0</v>
      </c>
      <c r="D55" s="60">
        <v>1</v>
      </c>
      <c r="E55" s="60">
        <v>2</v>
      </c>
      <c r="F55" s="61">
        <v>5</v>
      </c>
      <c r="G55" s="44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18</v>
      </c>
      <c r="B56" s="59">
        <v>0</v>
      </c>
      <c r="C56" s="60">
        <v>13</v>
      </c>
      <c r="D56" s="60">
        <v>43</v>
      </c>
      <c r="E56" s="60">
        <v>49</v>
      </c>
      <c r="F56" s="61">
        <v>12</v>
      </c>
      <c r="G56" s="44"/>
      <c r="H56" s="44"/>
      <c r="I56" s="44"/>
      <c r="J56" s="45"/>
      <c r="K56" s="45"/>
      <c r="L56" s="45"/>
      <c r="M56" s="38"/>
      <c r="N56" s="38"/>
    </row>
    <row r="57" spans="1:14" x14ac:dyDescent="0.25">
      <c r="A57" s="36" t="s">
        <v>19</v>
      </c>
      <c r="B57" s="59">
        <v>1</v>
      </c>
      <c r="C57" s="60">
        <v>31</v>
      </c>
      <c r="D57" s="60">
        <v>83</v>
      </c>
      <c r="E57" s="60">
        <v>60</v>
      </c>
      <c r="F57" s="61">
        <v>15</v>
      </c>
      <c r="G57" s="44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20</v>
      </c>
      <c r="B58" s="59">
        <v>0</v>
      </c>
      <c r="C58" s="60">
        <v>1</v>
      </c>
      <c r="D58" s="60">
        <v>3</v>
      </c>
      <c r="E58" s="60">
        <v>1</v>
      </c>
      <c r="F58" s="61">
        <v>1</v>
      </c>
      <c r="G58" s="44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21</v>
      </c>
      <c r="B59" s="59">
        <v>0</v>
      </c>
      <c r="C59" s="60">
        <v>0</v>
      </c>
      <c r="D59" s="60">
        <v>0</v>
      </c>
      <c r="E59" s="60">
        <v>1</v>
      </c>
      <c r="F59" s="61">
        <v>0</v>
      </c>
      <c r="G59" s="44"/>
      <c r="H59" s="44"/>
      <c r="I59" s="44"/>
      <c r="J59" s="45"/>
      <c r="K59" s="45"/>
      <c r="L59" s="45"/>
      <c r="M59" s="38"/>
      <c r="N59" s="38"/>
    </row>
    <row r="60" spans="1:14" ht="15.75" thickBot="1" x14ac:dyDescent="0.3">
      <c r="A60" s="46" t="s">
        <v>22</v>
      </c>
      <c r="B60" s="62">
        <v>2</v>
      </c>
      <c r="C60" s="63">
        <v>10</v>
      </c>
      <c r="D60" s="63">
        <v>45</v>
      </c>
      <c r="E60" s="63">
        <v>36</v>
      </c>
      <c r="F60" s="64">
        <v>10</v>
      </c>
      <c r="G60" s="44"/>
      <c r="H60" s="44"/>
      <c r="I60" s="44"/>
      <c r="J60" s="45"/>
      <c r="K60" s="45"/>
      <c r="L60" s="45"/>
      <c r="M60" s="38"/>
      <c r="N60" s="38"/>
    </row>
    <row r="61" spans="1:14" ht="15.75" thickBot="1" x14ac:dyDescent="0.3">
      <c r="A61" s="16" t="s">
        <v>23</v>
      </c>
      <c r="B61" s="48">
        <f>SUM(B50:B60)</f>
        <v>7</v>
      </c>
      <c r="C61" s="49">
        <f>SUM(C50:C60)</f>
        <v>128</v>
      </c>
      <c r="D61" s="49">
        <f>SUM(D50:D60)</f>
        <v>440</v>
      </c>
      <c r="E61" s="49">
        <f>SUM(E50:E60)</f>
        <v>357</v>
      </c>
      <c r="F61" s="50">
        <f>SUM(F50:F60)</f>
        <v>102</v>
      </c>
      <c r="G61" s="44"/>
      <c r="H61" s="44"/>
      <c r="I61" s="44"/>
      <c r="J61" s="45"/>
      <c r="K61" s="45"/>
      <c r="L61" s="45"/>
      <c r="M61" s="38"/>
      <c r="N61" s="38"/>
    </row>
    <row r="62" spans="1:14" x14ac:dyDescent="0.25">
      <c r="A62" s="43"/>
      <c r="B62" s="44"/>
      <c r="C62" s="44"/>
      <c r="D62" s="44"/>
      <c r="E62" s="44"/>
      <c r="F62" s="44"/>
      <c r="G62" s="44"/>
      <c r="H62" s="44"/>
      <c r="I62" s="44"/>
      <c r="J62" s="45"/>
      <c r="K62" s="45"/>
      <c r="L62" s="45"/>
      <c r="M62" s="38"/>
      <c r="N62" s="38"/>
    </row>
    <row r="63" spans="1:14" x14ac:dyDescent="0.25">
      <c r="A63" s="43"/>
      <c r="B63" s="44"/>
      <c r="C63" s="44"/>
      <c r="D63" s="44"/>
      <c r="E63" s="44"/>
      <c r="F63" s="44"/>
      <c r="G63" s="44"/>
      <c r="H63" s="44"/>
      <c r="I63" s="44"/>
      <c r="J63" s="45"/>
      <c r="K63" s="45"/>
      <c r="L63" s="45"/>
      <c r="M63" s="38"/>
      <c r="N63" s="38"/>
    </row>
    <row r="64" spans="1:14" x14ac:dyDescent="0.25">
      <c r="A64" s="43"/>
      <c r="B64" s="44"/>
      <c r="C64" s="44"/>
      <c r="D64" s="44"/>
      <c r="E64" s="44"/>
      <c r="F64" s="44"/>
      <c r="G64" s="44"/>
      <c r="H64" s="44"/>
      <c r="I64" s="44"/>
      <c r="J64" s="45"/>
      <c r="K64" s="45"/>
      <c r="L64" s="45"/>
      <c r="M64" s="38"/>
      <c r="N64" s="38"/>
    </row>
    <row r="65" spans="1:14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45"/>
      <c r="M65" s="38"/>
      <c r="N65" s="38"/>
    </row>
    <row r="66" spans="1:14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45"/>
      <c r="M66" s="38"/>
      <c r="N66" s="38"/>
    </row>
    <row r="67" spans="1:14" x14ac:dyDescent="0.25">
      <c r="A67" s="43"/>
      <c r="B67" s="44"/>
      <c r="C67" s="44"/>
      <c r="D67" s="44"/>
      <c r="E67" s="44"/>
      <c r="F67" s="44"/>
      <c r="G67" s="44"/>
      <c r="H67" s="44"/>
      <c r="I67" s="44"/>
      <c r="J67" s="45"/>
      <c r="K67" s="45"/>
      <c r="L67" s="45"/>
      <c r="M67" s="38"/>
      <c r="N67" s="38"/>
    </row>
    <row r="68" spans="1:14" x14ac:dyDescent="0.25">
      <c r="A68" s="43"/>
      <c r="B68" s="44"/>
      <c r="C68" s="44"/>
      <c r="D68" s="44"/>
      <c r="E68" s="44"/>
      <c r="F68" s="44"/>
      <c r="G68" s="44"/>
      <c r="H68" s="44"/>
      <c r="I68" s="44"/>
      <c r="J68" s="45"/>
      <c r="K68" s="45"/>
      <c r="L68" s="45"/>
      <c r="M68" s="38"/>
      <c r="N68" s="38"/>
    </row>
    <row r="69" spans="1:14" x14ac:dyDescent="0.25">
      <c r="A69" s="43"/>
      <c r="B69" s="44"/>
      <c r="C69" s="44"/>
      <c r="D69" s="44"/>
      <c r="E69" s="44"/>
      <c r="F69" s="44"/>
      <c r="G69" s="44"/>
      <c r="H69" s="44"/>
      <c r="I69" s="44"/>
      <c r="J69" s="45"/>
      <c r="K69" s="45"/>
      <c r="L69" s="45"/>
      <c r="M69" s="38"/>
      <c r="N69" s="38"/>
    </row>
    <row r="70" spans="1:14" x14ac:dyDescent="0.25">
      <c r="A70" s="43"/>
      <c r="B70" s="44"/>
      <c r="C70" s="44"/>
      <c r="D70" s="44"/>
      <c r="E70" s="44"/>
      <c r="F70" s="44"/>
      <c r="G70" s="44"/>
      <c r="H70" s="44"/>
      <c r="I70" s="44"/>
      <c r="J70" s="45"/>
      <c r="K70" s="45"/>
      <c r="L70" s="45"/>
      <c r="M70" s="38"/>
      <c r="N70" s="38"/>
    </row>
    <row r="71" spans="1:14" x14ac:dyDescent="0.25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38"/>
      <c r="N71" s="38"/>
    </row>
    <row r="72" spans="1:14" x14ac:dyDescent="0.25">
      <c r="A72" s="43"/>
      <c r="B72" s="44"/>
      <c r="C72" s="44"/>
      <c r="D72" s="44"/>
      <c r="E72" s="44"/>
      <c r="F72" s="44"/>
      <c r="G72" s="44"/>
      <c r="H72" s="44"/>
      <c r="I72" s="44"/>
      <c r="J72" s="45"/>
      <c r="K72" s="45"/>
      <c r="L72" s="45"/>
      <c r="M72" s="38"/>
      <c r="N72" s="38"/>
    </row>
    <row r="73" spans="1:14" x14ac:dyDescent="0.25">
      <c r="A73" s="43"/>
      <c r="B73" s="44"/>
      <c r="C73" s="44"/>
      <c r="D73" s="44"/>
      <c r="E73" s="44"/>
      <c r="F73" s="44"/>
      <c r="G73" s="44"/>
      <c r="H73" s="44"/>
      <c r="I73" s="44"/>
      <c r="J73" s="45"/>
      <c r="K73" s="45"/>
      <c r="L73" s="45"/>
      <c r="M73" s="38"/>
      <c r="N73" s="38"/>
    </row>
    <row r="74" spans="1:14" x14ac:dyDescent="0.25">
      <c r="A74" s="43"/>
      <c r="B74" s="44"/>
      <c r="C74" s="44"/>
      <c r="D74" s="44"/>
      <c r="E74" s="44"/>
      <c r="F74" s="44"/>
      <c r="G74" s="44"/>
      <c r="H74" s="44"/>
      <c r="I74" s="44"/>
      <c r="J74" s="45"/>
      <c r="K74" s="45"/>
      <c r="L74" s="45"/>
      <c r="M74" s="38"/>
      <c r="N74" s="38"/>
    </row>
    <row r="75" spans="1:14" x14ac:dyDescent="0.25">
      <c r="A75" s="43"/>
      <c r="B75" s="44"/>
      <c r="C75" s="44"/>
      <c r="D75" s="44"/>
      <c r="E75" s="44"/>
      <c r="F75" s="44"/>
      <c r="G75" s="44"/>
      <c r="H75" s="44"/>
      <c r="I75" s="44"/>
      <c r="J75" s="45"/>
      <c r="K75" s="45"/>
      <c r="L75" s="45"/>
      <c r="M75" s="38"/>
      <c r="N75" s="38"/>
    </row>
    <row r="82" spans="8:8" x14ac:dyDescent="0.25">
      <c r="H82">
        <v>0</v>
      </c>
    </row>
  </sheetData>
  <mergeCells count="9">
    <mergeCell ref="M47:N47"/>
    <mergeCell ref="A48:F48"/>
    <mergeCell ref="A1:L1"/>
    <mergeCell ref="B2:C2"/>
    <mergeCell ref="D2:G2"/>
    <mergeCell ref="H2:K2"/>
    <mergeCell ref="M12:N12"/>
    <mergeCell ref="A34:H34"/>
    <mergeCell ref="J34:L34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SheetLayoutView="90" workbookViewId="0">
      <selection activeCell="B64" sqref="B64:F64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24" t="s">
        <v>87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9"/>
      <c r="C4" s="4"/>
      <c r="D4" s="19"/>
      <c r="E4" s="3"/>
      <c r="F4" s="3"/>
      <c r="G4" s="4"/>
      <c r="H4" s="19"/>
      <c r="I4" s="3"/>
      <c r="J4" s="3"/>
      <c r="K4" s="4"/>
      <c r="L4" s="65"/>
    </row>
    <row r="5" spans="1:14" x14ac:dyDescent="0.25">
      <c r="A5" s="13" t="s">
        <v>12</v>
      </c>
      <c r="B5" s="20"/>
      <c r="C5" s="5"/>
      <c r="D5" s="20"/>
      <c r="E5" s="1"/>
      <c r="F5" s="1"/>
      <c r="G5" s="5"/>
      <c r="H5" s="20"/>
      <c r="I5" s="1"/>
      <c r="J5" s="1"/>
      <c r="K5" s="5"/>
      <c r="L5" s="66"/>
    </row>
    <row r="6" spans="1:14" x14ac:dyDescent="0.25">
      <c r="A6" s="13" t="s">
        <v>13</v>
      </c>
      <c r="B6" s="20"/>
      <c r="C6" s="5"/>
      <c r="D6" s="20"/>
      <c r="E6" s="1"/>
      <c r="F6" s="1"/>
      <c r="G6" s="5"/>
      <c r="H6" s="20"/>
      <c r="I6" s="1"/>
      <c r="J6" s="1"/>
      <c r="K6" s="5"/>
      <c r="L6" s="66"/>
    </row>
    <row r="7" spans="1:14" x14ac:dyDescent="0.25">
      <c r="A7" s="13" t="s">
        <v>14</v>
      </c>
      <c r="B7" s="20"/>
      <c r="C7" s="5"/>
      <c r="D7" s="20"/>
      <c r="E7" s="1"/>
      <c r="F7" s="1"/>
      <c r="G7" s="5"/>
      <c r="H7" s="20"/>
      <c r="I7" s="1"/>
      <c r="J7" s="1"/>
      <c r="K7" s="5"/>
      <c r="L7" s="66"/>
    </row>
    <row r="8" spans="1:14" x14ac:dyDescent="0.25">
      <c r="A8" s="13" t="s">
        <v>17</v>
      </c>
      <c r="B8" s="20"/>
      <c r="C8" s="5"/>
      <c r="D8" s="20"/>
      <c r="E8" s="1"/>
      <c r="F8" s="1"/>
      <c r="G8" s="5"/>
      <c r="H8" s="20"/>
      <c r="I8" s="1"/>
      <c r="J8" s="1"/>
      <c r="K8" s="5"/>
      <c r="L8" s="66"/>
    </row>
    <row r="9" spans="1:14" x14ac:dyDescent="0.25">
      <c r="A9" s="13" t="s">
        <v>15</v>
      </c>
      <c r="B9" s="20"/>
      <c r="C9" s="5"/>
      <c r="D9" s="20"/>
      <c r="E9" s="1"/>
      <c r="F9" s="1"/>
      <c r="G9" s="5"/>
      <c r="H9" s="20"/>
      <c r="I9" s="1"/>
      <c r="J9" s="1"/>
      <c r="K9" s="5"/>
      <c r="L9" s="66"/>
    </row>
    <row r="10" spans="1:14" x14ac:dyDescent="0.25">
      <c r="A10" s="13" t="s">
        <v>16</v>
      </c>
      <c r="B10" s="20"/>
      <c r="C10" s="5"/>
      <c r="D10" s="20"/>
      <c r="E10" s="1"/>
      <c r="F10" s="1"/>
      <c r="G10" s="5"/>
      <c r="H10" s="20"/>
      <c r="I10" s="1"/>
      <c r="J10" s="1"/>
      <c r="K10" s="5"/>
      <c r="L10" s="66"/>
    </row>
    <row r="11" spans="1:14" x14ac:dyDescent="0.25">
      <c r="A11" s="13" t="s">
        <v>18</v>
      </c>
      <c r="B11" s="20"/>
      <c r="C11" s="5"/>
      <c r="D11" s="20"/>
      <c r="E11" s="1"/>
      <c r="F11" s="1"/>
      <c r="G11" s="5"/>
      <c r="H11" s="20"/>
      <c r="I11" s="1"/>
      <c r="J11" s="1"/>
      <c r="K11" s="5"/>
      <c r="L11" s="66"/>
    </row>
    <row r="12" spans="1:14" x14ac:dyDescent="0.25">
      <c r="A12" s="13" t="s">
        <v>19</v>
      </c>
      <c r="B12" s="20"/>
      <c r="C12" s="5"/>
      <c r="D12" s="20"/>
      <c r="E12" s="1"/>
      <c r="F12" s="1"/>
      <c r="G12" s="5"/>
      <c r="H12" s="20"/>
      <c r="I12" s="1"/>
      <c r="J12" s="1"/>
      <c r="K12" s="5"/>
      <c r="L12" s="66"/>
    </row>
    <row r="13" spans="1:14" ht="18.75" x14ac:dyDescent="0.25">
      <c r="A13" s="13" t="s">
        <v>20</v>
      </c>
      <c r="B13" s="20"/>
      <c r="C13" s="5"/>
      <c r="D13" s="20"/>
      <c r="E13" s="1"/>
      <c r="F13" s="1"/>
      <c r="G13" s="5"/>
      <c r="H13" s="20"/>
      <c r="I13" s="1"/>
      <c r="J13" s="1"/>
      <c r="K13" s="5"/>
      <c r="L13" s="66"/>
      <c r="M13" s="134" t="s">
        <v>44</v>
      </c>
      <c r="N13" s="135"/>
    </row>
    <row r="14" spans="1:14" x14ac:dyDescent="0.25">
      <c r="A14" s="13" t="s">
        <v>21</v>
      </c>
      <c r="B14" s="20"/>
      <c r="C14" s="5"/>
      <c r="D14" s="20"/>
      <c r="E14" s="1"/>
      <c r="F14" s="1"/>
      <c r="G14" s="5"/>
      <c r="H14" s="20"/>
      <c r="I14" s="1"/>
      <c r="J14" s="1"/>
      <c r="K14" s="5"/>
      <c r="L14" s="66"/>
    </row>
    <row r="15" spans="1:14" ht="15.75" thickBot="1" x14ac:dyDescent="0.3">
      <c r="A15" s="14" t="s">
        <v>22</v>
      </c>
      <c r="B15" s="21"/>
      <c r="C15" s="18"/>
      <c r="D15" s="21"/>
      <c r="E15" s="2"/>
      <c r="F15" s="2"/>
      <c r="G15" s="18"/>
      <c r="H15" s="21"/>
      <c r="I15" s="2"/>
      <c r="J15" s="2"/>
      <c r="K15" s="18"/>
      <c r="L15" s="67">
        <f t="shared" ref="L15" si="0">SUM(H15:K15)</f>
        <v>0</v>
      </c>
    </row>
    <row r="16" spans="1:14" ht="16.5" thickBot="1" x14ac:dyDescent="0.3">
      <c r="A16" s="16" t="s">
        <v>23</v>
      </c>
      <c r="B16" s="32">
        <f>SUM(B4:B15)</f>
        <v>0</v>
      </c>
      <c r="C16" s="28">
        <f t="shared" ref="C16:H16" si="1">SUM(C4:C15)</f>
        <v>0</v>
      </c>
      <c r="D16" s="32">
        <f t="shared" si="1"/>
        <v>0</v>
      </c>
      <c r="E16" s="27">
        <f t="shared" si="1"/>
        <v>0</v>
      </c>
      <c r="F16" s="27">
        <f t="shared" si="1"/>
        <v>0</v>
      </c>
      <c r="G16" s="28">
        <f t="shared" si="1"/>
        <v>0</v>
      </c>
      <c r="H16" s="32">
        <f t="shared" si="1"/>
        <v>0</v>
      </c>
      <c r="I16" s="27">
        <f>SUM(I4:I15)</f>
        <v>0</v>
      </c>
      <c r="J16" s="27">
        <f t="shared" ref="J16:K16" si="2">SUM(J4:J15)</f>
        <v>0</v>
      </c>
      <c r="K16" s="28">
        <f t="shared" si="2"/>
        <v>0</v>
      </c>
      <c r="L16" s="33">
        <f>SUM(H16:K16)</f>
        <v>0</v>
      </c>
    </row>
    <row r="17" spans="1:12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3"/>
    </row>
    <row r="18" spans="1:12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</row>
    <row r="19" spans="1:12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8"/>
    </row>
    <row r="20" spans="1:12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2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</row>
    <row r="22" spans="1:12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2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2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2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2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2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2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2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2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2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2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8"/>
    </row>
    <row r="34" spans="1:14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1:14" ht="38.25" customHeight="1" thickBot="1" x14ac:dyDescent="0.45">
      <c r="A35" s="124" t="s">
        <v>88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6" t="s">
        <v>38</v>
      </c>
      <c r="K35" s="137"/>
      <c r="L35" s="138"/>
      <c r="N35" s="26"/>
    </row>
    <row r="36" spans="1:14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/>
      <c r="C37" s="3"/>
      <c r="D37" s="3"/>
      <c r="E37" s="3"/>
      <c r="F37" s="3"/>
      <c r="G37" s="3"/>
      <c r="H37" s="4"/>
      <c r="I37" s="3"/>
      <c r="J37" s="110"/>
      <c r="K37" s="110"/>
      <c r="L37" s="111"/>
    </row>
    <row r="38" spans="1:14" x14ac:dyDescent="0.25">
      <c r="A38" s="13" t="s">
        <v>12</v>
      </c>
      <c r="B38" s="20"/>
      <c r="C38" s="1"/>
      <c r="D38" s="1"/>
      <c r="E38" s="1"/>
      <c r="F38" s="1"/>
      <c r="G38" s="1"/>
      <c r="H38" s="5"/>
      <c r="I38" s="1"/>
      <c r="J38" s="106"/>
      <c r="K38" s="106"/>
      <c r="L38" s="107"/>
    </row>
    <row r="39" spans="1:14" x14ac:dyDescent="0.25">
      <c r="A39" s="13" t="s">
        <v>13</v>
      </c>
      <c r="B39" s="20"/>
      <c r="C39" s="1"/>
      <c r="D39" s="1"/>
      <c r="E39" s="1"/>
      <c r="F39" s="1"/>
      <c r="G39" s="1"/>
      <c r="H39" s="5"/>
      <c r="I39" s="1"/>
      <c r="J39" s="106"/>
      <c r="K39" s="106"/>
      <c r="L39" s="107"/>
    </row>
    <row r="40" spans="1:14" x14ac:dyDescent="0.25">
      <c r="A40" s="13" t="s">
        <v>14</v>
      </c>
      <c r="B40" s="20"/>
      <c r="C40" s="1"/>
      <c r="D40" s="1"/>
      <c r="E40" s="1"/>
      <c r="F40" s="1"/>
      <c r="G40" s="1"/>
      <c r="H40" s="5"/>
      <c r="I40" s="1"/>
      <c r="J40" s="106"/>
      <c r="K40" s="106"/>
      <c r="L40" s="107"/>
    </row>
    <row r="41" spans="1:14" x14ac:dyDescent="0.25">
      <c r="A41" s="13" t="s">
        <v>17</v>
      </c>
      <c r="B41" s="20"/>
      <c r="C41" s="1"/>
      <c r="D41" s="1"/>
      <c r="E41" s="1"/>
      <c r="F41" s="1"/>
      <c r="G41" s="1"/>
      <c r="H41" s="5"/>
      <c r="I41" s="1"/>
      <c r="J41" s="106"/>
      <c r="K41" s="106"/>
      <c r="L41" s="107"/>
    </row>
    <row r="42" spans="1:14" x14ac:dyDescent="0.25">
      <c r="A42" s="13" t="s">
        <v>15</v>
      </c>
      <c r="B42" s="20"/>
      <c r="C42" s="1"/>
      <c r="D42" s="1"/>
      <c r="E42" s="1"/>
      <c r="F42" s="1"/>
      <c r="G42" s="1"/>
      <c r="H42" s="5"/>
      <c r="I42" s="1"/>
      <c r="J42" s="106"/>
      <c r="K42" s="106"/>
      <c r="L42" s="107"/>
    </row>
    <row r="43" spans="1:14" x14ac:dyDescent="0.25">
      <c r="A43" s="13" t="s">
        <v>16</v>
      </c>
      <c r="B43" s="20"/>
      <c r="C43" s="1"/>
      <c r="D43" s="1"/>
      <c r="E43" s="1"/>
      <c r="F43" s="1"/>
      <c r="G43" s="1"/>
      <c r="H43" s="5"/>
      <c r="I43" s="1"/>
      <c r="J43" s="106"/>
      <c r="K43" s="106"/>
      <c r="L43" s="107"/>
    </row>
    <row r="44" spans="1:14" x14ac:dyDescent="0.25">
      <c r="A44" s="13" t="s">
        <v>18</v>
      </c>
      <c r="B44" s="20"/>
      <c r="C44" s="1"/>
      <c r="D44" s="1"/>
      <c r="E44" s="1"/>
      <c r="F44" s="1"/>
      <c r="G44" s="1"/>
      <c r="H44" s="5"/>
      <c r="I44" s="1"/>
      <c r="J44" s="106"/>
      <c r="K44" s="106"/>
      <c r="L44" s="107"/>
    </row>
    <row r="45" spans="1:14" x14ac:dyDescent="0.25">
      <c r="A45" s="13" t="s">
        <v>19</v>
      </c>
      <c r="B45" s="20"/>
      <c r="C45" s="1"/>
      <c r="D45" s="1"/>
      <c r="E45" s="1"/>
      <c r="F45" s="1"/>
      <c r="G45" s="1"/>
      <c r="H45" s="5"/>
      <c r="I45" s="1"/>
      <c r="J45" s="106"/>
      <c r="K45" s="106"/>
      <c r="L45" s="107"/>
    </row>
    <row r="46" spans="1:14" x14ac:dyDescent="0.25">
      <c r="A46" s="13" t="s">
        <v>20</v>
      </c>
      <c r="B46" s="20"/>
      <c r="C46" s="1"/>
      <c r="D46" s="1"/>
      <c r="E46" s="1"/>
      <c r="F46" s="1"/>
      <c r="G46" s="1"/>
      <c r="H46" s="5"/>
      <c r="I46" s="1"/>
      <c r="J46" s="106"/>
      <c r="K46" s="106"/>
      <c r="L46" s="107"/>
      <c r="M46" s="34"/>
    </row>
    <row r="47" spans="1:14" x14ac:dyDescent="0.25">
      <c r="A47" s="13" t="s">
        <v>21</v>
      </c>
      <c r="B47" s="20"/>
      <c r="C47" s="1"/>
      <c r="D47" s="1"/>
      <c r="E47" s="1"/>
      <c r="F47" s="1"/>
      <c r="G47" s="1"/>
      <c r="H47" s="5"/>
      <c r="I47" s="1"/>
      <c r="J47" s="106"/>
      <c r="K47" s="106"/>
      <c r="L47" s="107"/>
    </row>
    <row r="48" spans="1:14" ht="15.75" thickBot="1" x14ac:dyDescent="0.3">
      <c r="A48" s="25" t="s">
        <v>22</v>
      </c>
      <c r="B48" s="23"/>
      <c r="C48" s="6"/>
      <c r="D48" s="6"/>
      <c r="E48" s="6"/>
      <c r="F48" s="6"/>
      <c r="G48" s="6"/>
      <c r="H48" s="7"/>
      <c r="I48" s="2"/>
      <c r="J48" s="108"/>
      <c r="K48" s="108"/>
      <c r="L48" s="109"/>
    </row>
    <row r="49" spans="1:14" ht="15.75" thickBot="1" x14ac:dyDescent="0.3">
      <c r="A49" s="29" t="s">
        <v>23</v>
      </c>
      <c r="B49" s="22"/>
      <c r="C49" s="17"/>
      <c r="D49" s="17"/>
      <c r="E49" s="17"/>
      <c r="F49" s="17"/>
      <c r="G49" s="30"/>
      <c r="H49" s="30"/>
      <c r="I49" s="22"/>
      <c r="J49" s="35"/>
      <c r="K49" s="35"/>
      <c r="L49" s="35"/>
      <c r="M49" s="122"/>
      <c r="N49" s="123"/>
    </row>
    <row r="50" spans="1:14" ht="21.75" thickBot="1" x14ac:dyDescent="0.3">
      <c r="A50" s="124" t="s">
        <v>89</v>
      </c>
      <c r="B50" s="125"/>
      <c r="C50" s="125"/>
      <c r="D50" s="125"/>
      <c r="E50" s="125"/>
      <c r="F50" s="126"/>
      <c r="G50" s="38"/>
      <c r="H50" s="38"/>
    </row>
    <row r="51" spans="1:14" ht="30.75" thickBot="1" x14ac:dyDescent="0.3">
      <c r="A51" s="16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38"/>
      <c r="H51" s="38"/>
    </row>
    <row r="52" spans="1:14" x14ac:dyDescent="0.25">
      <c r="A52" s="37" t="s">
        <v>1</v>
      </c>
      <c r="B52" s="100"/>
      <c r="C52" s="101"/>
      <c r="D52" s="101"/>
      <c r="E52" s="101"/>
      <c r="F52" s="102"/>
      <c r="G52" s="44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12</v>
      </c>
      <c r="B53" s="59"/>
      <c r="C53" s="60"/>
      <c r="D53" s="60"/>
      <c r="E53" s="60"/>
      <c r="F53" s="61"/>
      <c r="G53" s="44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13</v>
      </c>
      <c r="B54" s="59"/>
      <c r="C54" s="60"/>
      <c r="D54" s="60"/>
      <c r="E54" s="60"/>
      <c r="F54" s="61"/>
      <c r="G54" s="44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14</v>
      </c>
      <c r="B55" s="59"/>
      <c r="C55" s="60"/>
      <c r="D55" s="60"/>
      <c r="E55" s="60"/>
      <c r="F55" s="61"/>
      <c r="G55" s="44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17</v>
      </c>
      <c r="B56" s="59"/>
      <c r="C56" s="60"/>
      <c r="D56" s="60"/>
      <c r="E56" s="60"/>
      <c r="F56" s="61"/>
      <c r="G56" s="44"/>
      <c r="H56" s="44"/>
      <c r="I56" s="44"/>
      <c r="J56" s="45"/>
      <c r="K56" s="45"/>
      <c r="L56" s="45"/>
      <c r="M56" s="38"/>
      <c r="N56" s="38"/>
    </row>
    <row r="57" spans="1:14" x14ac:dyDescent="0.25">
      <c r="A57" s="36" t="s">
        <v>15</v>
      </c>
      <c r="B57" s="59"/>
      <c r="C57" s="60"/>
      <c r="D57" s="60"/>
      <c r="E57" s="60"/>
      <c r="F57" s="61"/>
      <c r="G57" s="44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16</v>
      </c>
      <c r="B58" s="59"/>
      <c r="C58" s="60"/>
      <c r="D58" s="60"/>
      <c r="E58" s="60"/>
      <c r="F58" s="61"/>
      <c r="G58" s="44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18</v>
      </c>
      <c r="B59" s="59"/>
      <c r="C59" s="60"/>
      <c r="D59" s="60"/>
      <c r="E59" s="60"/>
      <c r="F59" s="61"/>
      <c r="G59" s="44"/>
      <c r="H59" s="44"/>
      <c r="I59" s="44"/>
      <c r="J59" s="45"/>
      <c r="K59" s="45"/>
      <c r="L59" s="45"/>
      <c r="M59" s="38"/>
      <c r="N59" s="38"/>
    </row>
    <row r="60" spans="1:14" x14ac:dyDescent="0.25">
      <c r="A60" s="36" t="s">
        <v>19</v>
      </c>
      <c r="B60" s="59"/>
      <c r="C60" s="60"/>
      <c r="D60" s="60"/>
      <c r="E60" s="60"/>
      <c r="F60" s="61"/>
      <c r="G60" s="44"/>
      <c r="H60" s="44"/>
      <c r="I60" s="44"/>
      <c r="J60" s="45"/>
      <c r="K60" s="45"/>
      <c r="L60" s="45"/>
      <c r="M60" s="38"/>
      <c r="N60" s="38"/>
    </row>
    <row r="61" spans="1:14" x14ac:dyDescent="0.25">
      <c r="A61" s="36" t="s">
        <v>20</v>
      </c>
      <c r="B61" s="59"/>
      <c r="C61" s="60"/>
      <c r="D61" s="60"/>
      <c r="E61" s="60"/>
      <c r="F61" s="61"/>
      <c r="G61" s="44"/>
      <c r="H61" s="44"/>
      <c r="I61" s="44"/>
      <c r="J61" s="45"/>
      <c r="K61" s="45"/>
      <c r="L61" s="45"/>
      <c r="M61" s="38"/>
      <c r="N61" s="38"/>
    </row>
    <row r="62" spans="1:14" x14ac:dyDescent="0.25">
      <c r="A62" s="36" t="s">
        <v>21</v>
      </c>
      <c r="B62" s="59"/>
      <c r="C62" s="60"/>
      <c r="D62" s="60"/>
      <c r="E62" s="60"/>
      <c r="F62" s="61"/>
      <c r="G62" s="44"/>
      <c r="H62" s="44"/>
      <c r="I62" s="44"/>
      <c r="J62" s="45"/>
      <c r="K62" s="45"/>
      <c r="L62" s="45"/>
      <c r="M62" s="38"/>
      <c r="N62" s="38"/>
    </row>
    <row r="63" spans="1:14" ht="15.75" thickBot="1" x14ac:dyDescent="0.3">
      <c r="A63" s="46" t="s">
        <v>22</v>
      </c>
      <c r="B63" s="62"/>
      <c r="C63" s="63"/>
      <c r="D63" s="63"/>
      <c r="E63" s="63"/>
      <c r="F63" s="64"/>
      <c r="G63" s="44"/>
      <c r="H63" s="44"/>
      <c r="I63" s="44"/>
      <c r="J63" s="45"/>
      <c r="K63" s="45"/>
      <c r="L63" s="45"/>
      <c r="M63" s="38"/>
      <c r="N63" s="38"/>
    </row>
    <row r="64" spans="1:14" ht="15.75" thickBot="1" x14ac:dyDescent="0.3">
      <c r="A64" s="16" t="s">
        <v>23</v>
      </c>
      <c r="B64" s="48"/>
      <c r="C64" s="49"/>
      <c r="D64" s="49"/>
      <c r="E64" s="49"/>
      <c r="F64" s="50"/>
      <c r="G64" s="44"/>
      <c r="H64" s="44"/>
      <c r="I64" s="44"/>
      <c r="J64" s="45"/>
      <c r="K64" s="45"/>
      <c r="L64" s="45"/>
      <c r="M64" s="38"/>
      <c r="N64" s="38"/>
    </row>
    <row r="65" spans="1:14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45"/>
      <c r="M65" s="38"/>
      <c r="N65" s="38"/>
    </row>
    <row r="66" spans="1:14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45"/>
      <c r="M66" s="38"/>
      <c r="N66" s="38"/>
    </row>
    <row r="67" spans="1:14" x14ac:dyDescent="0.25">
      <c r="A67" s="43"/>
      <c r="B67" s="44"/>
      <c r="C67" s="44"/>
      <c r="D67" s="44"/>
      <c r="E67" s="44"/>
      <c r="F67" s="44"/>
      <c r="G67" s="44"/>
      <c r="H67" s="44"/>
      <c r="I67" s="44"/>
      <c r="J67" s="45"/>
      <c r="K67" s="45"/>
      <c r="L67" s="45"/>
      <c r="M67" s="38"/>
      <c r="N67" s="38"/>
    </row>
    <row r="68" spans="1:14" x14ac:dyDescent="0.25">
      <c r="A68" s="43"/>
      <c r="B68" s="44"/>
      <c r="C68" s="44"/>
      <c r="D68" s="44"/>
      <c r="E68" s="44"/>
      <c r="F68" s="44"/>
      <c r="G68" s="44"/>
      <c r="H68" s="44"/>
      <c r="I68" s="44"/>
      <c r="J68" s="45"/>
      <c r="K68" s="45"/>
      <c r="L68" s="45"/>
      <c r="M68" s="38"/>
      <c r="N68" s="38"/>
    </row>
    <row r="69" spans="1:14" x14ac:dyDescent="0.25">
      <c r="A69" s="43"/>
      <c r="B69" s="44"/>
      <c r="C69" s="44"/>
      <c r="D69" s="44"/>
      <c r="E69" s="44"/>
      <c r="F69" s="44"/>
      <c r="G69" s="44"/>
      <c r="H69" s="44"/>
      <c r="I69" s="44"/>
      <c r="J69" s="45"/>
      <c r="K69" s="45"/>
      <c r="L69" s="45"/>
      <c r="M69" s="38"/>
      <c r="N69" s="38"/>
    </row>
    <row r="70" spans="1:14" x14ac:dyDescent="0.25">
      <c r="A70" s="43"/>
      <c r="B70" s="44"/>
      <c r="C70" s="44"/>
      <c r="D70" s="44"/>
      <c r="E70" s="44"/>
      <c r="F70" s="44"/>
      <c r="G70" s="44"/>
      <c r="H70" s="44"/>
      <c r="I70" s="44"/>
      <c r="J70" s="45"/>
      <c r="K70" s="45"/>
      <c r="L70" s="45"/>
      <c r="M70" s="38"/>
      <c r="N70" s="38"/>
    </row>
    <row r="71" spans="1:14" x14ac:dyDescent="0.25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38"/>
      <c r="N71" s="38"/>
    </row>
    <row r="72" spans="1:14" x14ac:dyDescent="0.25">
      <c r="A72" s="43"/>
      <c r="B72" s="44"/>
      <c r="C72" s="44"/>
      <c r="D72" s="44"/>
      <c r="E72" s="44"/>
      <c r="F72" s="44"/>
      <c r="G72" s="44"/>
      <c r="H72" s="44"/>
      <c r="I72" s="44"/>
      <c r="J72" s="45"/>
      <c r="K72" s="45"/>
      <c r="L72" s="45"/>
      <c r="M72" s="38"/>
      <c r="N72" s="38"/>
    </row>
    <row r="73" spans="1:14" x14ac:dyDescent="0.25">
      <c r="A73" s="43"/>
      <c r="B73" s="44"/>
      <c r="C73" s="44"/>
      <c r="D73" s="44"/>
      <c r="E73" s="44"/>
      <c r="F73" s="44"/>
      <c r="G73" s="44"/>
      <c r="H73" s="44"/>
      <c r="I73" s="44"/>
      <c r="J73" s="45"/>
      <c r="K73" s="45"/>
      <c r="L73" s="45"/>
      <c r="M73" s="38"/>
      <c r="N73" s="38"/>
    </row>
    <row r="74" spans="1:14" x14ac:dyDescent="0.25">
      <c r="A74" s="43"/>
      <c r="B74" s="44"/>
      <c r="C74" s="44"/>
      <c r="D74" s="44"/>
      <c r="E74" s="44"/>
      <c r="F74" s="44"/>
      <c r="G74" s="44"/>
      <c r="H74" s="44"/>
      <c r="I74" s="44"/>
      <c r="J74" s="45"/>
      <c r="K74" s="45"/>
      <c r="L74" s="45"/>
      <c r="M74" s="38"/>
      <c r="N74" s="38"/>
    </row>
    <row r="75" spans="1:14" x14ac:dyDescent="0.25">
      <c r="A75" s="43"/>
      <c r="B75" s="44"/>
      <c r="C75" s="44"/>
      <c r="D75" s="44"/>
      <c r="E75" s="44"/>
      <c r="F75" s="44"/>
      <c r="G75" s="44"/>
      <c r="H75" s="44"/>
      <c r="I75" s="44"/>
      <c r="J75" s="45"/>
      <c r="K75" s="45"/>
      <c r="L75" s="45"/>
      <c r="M75" s="38"/>
      <c r="N75" s="38"/>
    </row>
    <row r="76" spans="1:14" x14ac:dyDescent="0.25">
      <c r="A76" s="43"/>
      <c r="B76" s="44"/>
      <c r="C76" s="44"/>
      <c r="D76" s="44"/>
      <c r="E76" s="44"/>
      <c r="F76" s="44"/>
      <c r="G76" s="44"/>
      <c r="H76" s="44"/>
      <c r="I76" s="44"/>
      <c r="J76" s="45"/>
      <c r="K76" s="45"/>
      <c r="L76" s="45"/>
      <c r="M76" s="38"/>
      <c r="N76" s="38"/>
    </row>
    <row r="77" spans="1:14" x14ac:dyDescent="0.25">
      <c r="A77" s="43"/>
      <c r="B77" s="44"/>
      <c r="C77" s="44"/>
      <c r="D77" s="44"/>
      <c r="E77" s="44"/>
      <c r="F77" s="44"/>
      <c r="G77" s="44"/>
      <c r="H77" s="44"/>
      <c r="I77" s="44"/>
      <c r="J77" s="45"/>
      <c r="K77" s="45"/>
      <c r="L77" s="45"/>
      <c r="M77" s="38"/>
      <c r="N77" s="38"/>
    </row>
    <row r="78" spans="1:14" x14ac:dyDescent="0.25">
      <c r="A78" s="43"/>
      <c r="B78" s="44"/>
      <c r="C78" s="44"/>
      <c r="D78" s="44"/>
      <c r="E78" s="44"/>
      <c r="F78" s="44"/>
      <c r="G78" s="44"/>
      <c r="H78" s="44"/>
      <c r="I78" s="44"/>
      <c r="J78" s="45"/>
      <c r="K78" s="45"/>
      <c r="L78" s="45"/>
      <c r="M78" s="38"/>
      <c r="N78" s="38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SheetLayoutView="90" workbookViewId="0">
      <selection activeCell="A50" sqref="A50:F50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.7109375" customWidth="1"/>
    <col min="9" max="9" width="13.85546875" customWidth="1"/>
    <col min="10" max="10" width="14.140625" customWidth="1"/>
    <col min="11" max="11" width="12.5703125" customWidth="1"/>
    <col min="12" max="12" width="12.42578125" customWidth="1"/>
    <col min="13" max="13" width="15" customWidth="1"/>
    <col min="14" max="14" width="12.85546875" customWidth="1"/>
    <col min="15" max="15" width="12.5703125" customWidth="1"/>
    <col min="16" max="16" width="12.28515625" customWidth="1"/>
    <col min="17" max="17" width="14.140625" customWidth="1"/>
    <col min="18" max="18" width="12.85546875" customWidth="1"/>
    <col min="19" max="19" width="17" customWidth="1"/>
  </cols>
  <sheetData>
    <row r="1" spans="1:14" ht="27.75" customHeight="1" thickBot="1" x14ac:dyDescent="0.3">
      <c r="A1" s="124" t="s">
        <v>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9">
        <v>169</v>
      </c>
      <c r="C4" s="4">
        <v>351</v>
      </c>
      <c r="D4" s="19">
        <v>56</v>
      </c>
      <c r="E4" s="3">
        <v>26</v>
      </c>
      <c r="F4" s="3">
        <v>2</v>
      </c>
      <c r="G4" s="4">
        <v>0</v>
      </c>
      <c r="H4" s="19">
        <v>0</v>
      </c>
      <c r="I4" s="3">
        <v>583</v>
      </c>
      <c r="J4" s="3">
        <v>109</v>
      </c>
      <c r="K4" s="4">
        <v>0</v>
      </c>
      <c r="L4" s="65">
        <f>SUM(H4:K4)</f>
        <v>692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66">
        <f t="shared" ref="L5:L15" si="0">SUM(H5:K5)</f>
        <v>0</v>
      </c>
    </row>
    <row r="6" spans="1:14" x14ac:dyDescent="0.25">
      <c r="A6" s="13" t="s">
        <v>13</v>
      </c>
      <c r="B6" s="20">
        <v>9</v>
      </c>
      <c r="C6" s="5">
        <v>0</v>
      </c>
      <c r="D6" s="20">
        <v>20</v>
      </c>
      <c r="E6" s="1">
        <v>9</v>
      </c>
      <c r="F6" s="1">
        <v>0</v>
      </c>
      <c r="G6" s="5">
        <v>0</v>
      </c>
      <c r="H6" s="20">
        <v>0</v>
      </c>
      <c r="I6" s="1">
        <v>34</v>
      </c>
      <c r="J6" s="1">
        <v>9</v>
      </c>
      <c r="K6" s="5">
        <v>0</v>
      </c>
      <c r="L6" s="66">
        <f t="shared" si="0"/>
        <v>43</v>
      </c>
    </row>
    <row r="7" spans="1:14" x14ac:dyDescent="0.25">
      <c r="A7" s="13" t="s">
        <v>14</v>
      </c>
      <c r="B7" s="20">
        <v>0</v>
      </c>
      <c r="C7" s="5">
        <v>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1">
        <v>0</v>
      </c>
      <c r="J7" s="1">
        <v>0</v>
      </c>
      <c r="K7" s="5">
        <v>0</v>
      </c>
      <c r="L7" s="66">
        <f t="shared" si="0"/>
        <v>0</v>
      </c>
    </row>
    <row r="8" spans="1:14" x14ac:dyDescent="0.25">
      <c r="A8" s="13" t="s">
        <v>17</v>
      </c>
      <c r="B8" s="20">
        <v>3</v>
      </c>
      <c r="C8" s="5">
        <v>4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1">
        <v>1</v>
      </c>
      <c r="J8" s="1">
        <v>8</v>
      </c>
      <c r="K8" s="5">
        <v>0</v>
      </c>
      <c r="L8" s="66">
        <f t="shared" si="0"/>
        <v>9</v>
      </c>
    </row>
    <row r="9" spans="1:14" x14ac:dyDescent="0.25">
      <c r="A9" s="13" t="s">
        <v>15</v>
      </c>
      <c r="B9" s="20">
        <v>0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1">
        <v>0</v>
      </c>
      <c r="J9" s="1">
        <v>0</v>
      </c>
      <c r="K9" s="5">
        <v>0</v>
      </c>
      <c r="L9" s="66">
        <f t="shared" si="0"/>
        <v>0</v>
      </c>
    </row>
    <row r="10" spans="1:14" x14ac:dyDescent="0.25">
      <c r="A10" s="13" t="s">
        <v>16</v>
      </c>
      <c r="B10" s="20">
        <v>9</v>
      </c>
      <c r="C10" s="5">
        <v>0</v>
      </c>
      <c r="D10" s="20">
        <v>6</v>
      </c>
      <c r="E10" s="1">
        <v>0</v>
      </c>
      <c r="F10" s="1">
        <v>0</v>
      </c>
      <c r="G10" s="5">
        <v>0</v>
      </c>
      <c r="H10" s="20">
        <v>0</v>
      </c>
      <c r="I10" s="1">
        <v>7</v>
      </c>
      <c r="J10" s="1">
        <v>8</v>
      </c>
      <c r="K10" s="5">
        <v>0</v>
      </c>
      <c r="L10" s="66">
        <f t="shared" si="0"/>
        <v>15</v>
      </c>
    </row>
    <row r="11" spans="1:14" x14ac:dyDescent="0.25">
      <c r="A11" s="13" t="s">
        <v>18</v>
      </c>
      <c r="B11" s="20">
        <v>10</v>
      </c>
      <c r="C11" s="5">
        <v>80</v>
      </c>
      <c r="D11" s="20">
        <v>33</v>
      </c>
      <c r="E11" s="1">
        <v>0</v>
      </c>
      <c r="F11" s="1">
        <v>1</v>
      </c>
      <c r="G11" s="5">
        <v>0</v>
      </c>
      <c r="H11" s="20">
        <v>0</v>
      </c>
      <c r="I11" s="1">
        <v>121</v>
      </c>
      <c r="J11" s="1">
        <v>13</v>
      </c>
      <c r="K11" s="5">
        <v>0</v>
      </c>
      <c r="L11" s="66">
        <f t="shared" si="0"/>
        <v>134</v>
      </c>
    </row>
    <row r="12" spans="1:14" x14ac:dyDescent="0.25">
      <c r="A12" s="13" t="s">
        <v>19</v>
      </c>
      <c r="B12" s="20">
        <v>4</v>
      </c>
      <c r="C12" s="5">
        <v>167</v>
      </c>
      <c r="D12" s="20">
        <v>60</v>
      </c>
      <c r="E12" s="1">
        <v>8</v>
      </c>
      <c r="F12" s="1">
        <v>2</v>
      </c>
      <c r="G12" s="5">
        <v>0</v>
      </c>
      <c r="H12" s="20">
        <v>0</v>
      </c>
      <c r="I12" s="1">
        <v>248</v>
      </c>
      <c r="J12" s="1">
        <v>9</v>
      </c>
      <c r="K12" s="5">
        <v>0</v>
      </c>
      <c r="L12" s="66">
        <f t="shared" si="0"/>
        <v>257</v>
      </c>
    </row>
    <row r="13" spans="1:14" ht="18.75" x14ac:dyDescent="0.25">
      <c r="A13" s="13" t="s">
        <v>20</v>
      </c>
      <c r="B13" s="20">
        <v>1</v>
      </c>
      <c r="C13" s="5">
        <v>0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1">
        <v>0</v>
      </c>
      <c r="J13" s="1">
        <v>1</v>
      </c>
      <c r="K13" s="5">
        <v>0</v>
      </c>
      <c r="L13" s="66">
        <f t="shared" si="0"/>
        <v>1</v>
      </c>
      <c r="M13" s="134" t="s">
        <v>44</v>
      </c>
      <c r="N13" s="135"/>
    </row>
    <row r="14" spans="1:14" x14ac:dyDescent="0.25">
      <c r="A14" s="13" t="s">
        <v>21</v>
      </c>
      <c r="B14" s="20">
        <v>0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1">
        <v>0</v>
      </c>
      <c r="J14" s="1">
        <v>0</v>
      </c>
      <c r="K14" s="5">
        <v>0</v>
      </c>
      <c r="L14" s="66">
        <f t="shared" si="0"/>
        <v>0</v>
      </c>
    </row>
    <row r="15" spans="1:14" ht="15.75" thickBot="1" x14ac:dyDescent="0.3">
      <c r="A15" s="14" t="s">
        <v>22</v>
      </c>
      <c r="B15" s="21">
        <v>8</v>
      </c>
      <c r="C15" s="18">
        <v>74</v>
      </c>
      <c r="D15" s="21">
        <v>31</v>
      </c>
      <c r="E15" s="2">
        <v>0</v>
      </c>
      <c r="F15" s="2">
        <v>2</v>
      </c>
      <c r="G15" s="18">
        <v>0</v>
      </c>
      <c r="H15" s="21">
        <v>0</v>
      </c>
      <c r="I15" s="2">
        <v>78</v>
      </c>
      <c r="J15" s="2">
        <v>40</v>
      </c>
      <c r="K15" s="18">
        <v>0</v>
      </c>
      <c r="L15" s="67">
        <f t="shared" si="0"/>
        <v>118</v>
      </c>
    </row>
    <row r="16" spans="1:14" ht="16.5" thickBot="1" x14ac:dyDescent="0.3">
      <c r="A16" s="16" t="s">
        <v>23</v>
      </c>
      <c r="B16" s="32">
        <v>238</v>
      </c>
      <c r="C16" s="28">
        <v>819</v>
      </c>
      <c r="D16" s="32">
        <v>206</v>
      </c>
      <c r="E16" s="27">
        <v>43</v>
      </c>
      <c r="F16" s="27">
        <v>7</v>
      </c>
      <c r="G16" s="28">
        <v>0</v>
      </c>
      <c r="H16" s="32">
        <v>33</v>
      </c>
      <c r="I16" s="116">
        <v>1861</v>
      </c>
      <c r="J16" s="27">
        <v>197</v>
      </c>
      <c r="K16" s="28">
        <v>0</v>
      </c>
      <c r="L16" s="33">
        <f>SUM(H16:K16)</f>
        <v>2091</v>
      </c>
    </row>
    <row r="17" spans="1:12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3"/>
    </row>
    <row r="18" spans="1:12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</row>
    <row r="19" spans="1:12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8"/>
    </row>
    <row r="20" spans="1:12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2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</row>
    <row r="22" spans="1:12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2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2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2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2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2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2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2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2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2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2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8"/>
    </row>
    <row r="34" spans="1:14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1:14" ht="38.25" customHeight="1" thickBot="1" x14ac:dyDescent="0.45">
      <c r="A35" s="124" t="s">
        <v>55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6" t="s">
        <v>38</v>
      </c>
      <c r="K35" s="137"/>
      <c r="L35" s="138"/>
      <c r="N35" s="26"/>
    </row>
    <row r="36" spans="1:14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444</v>
      </c>
      <c r="C37" s="3">
        <v>24</v>
      </c>
      <c r="D37" s="3">
        <v>18</v>
      </c>
      <c r="E37" s="3">
        <v>48</v>
      </c>
      <c r="F37" s="3">
        <v>113</v>
      </c>
      <c r="G37" s="3">
        <v>4</v>
      </c>
      <c r="H37" s="4">
        <v>0</v>
      </c>
      <c r="I37" s="3">
        <v>109</v>
      </c>
      <c r="J37" s="110">
        <v>1.4467592592592594E-3</v>
      </c>
      <c r="K37" s="110">
        <v>5.6365740740740742E-3</v>
      </c>
      <c r="L37" s="111">
        <v>5.2083333333333336E-2</v>
      </c>
    </row>
    <row r="38" spans="1:14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5">
        <v>0</v>
      </c>
      <c r="I38" s="1">
        <v>0</v>
      </c>
      <c r="J38" s="106">
        <v>0</v>
      </c>
      <c r="K38" s="106">
        <v>0</v>
      </c>
      <c r="L38" s="107">
        <v>0</v>
      </c>
    </row>
    <row r="39" spans="1:14" x14ac:dyDescent="0.25">
      <c r="A39" s="13" t="s">
        <v>13</v>
      </c>
      <c r="B39" s="20">
        <v>24</v>
      </c>
      <c r="C39" s="1">
        <v>1</v>
      </c>
      <c r="D39" s="1">
        <v>2</v>
      </c>
      <c r="E39" s="1">
        <v>5</v>
      </c>
      <c r="F39" s="1">
        <v>7</v>
      </c>
      <c r="G39" s="1">
        <v>0</v>
      </c>
      <c r="H39" s="5">
        <v>0</v>
      </c>
      <c r="I39" s="1">
        <v>9</v>
      </c>
      <c r="J39" s="106">
        <v>3.6111111111111115E-2</v>
      </c>
      <c r="K39" s="106">
        <v>1.4143518518518519E-2</v>
      </c>
      <c r="L39" s="107">
        <v>3.3391203703703708E-2</v>
      </c>
    </row>
    <row r="40" spans="1:14" x14ac:dyDescent="0.25">
      <c r="A40" s="13" t="s">
        <v>14</v>
      </c>
      <c r="B40" s="20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5">
        <v>0</v>
      </c>
      <c r="I40" s="1">
        <v>0</v>
      </c>
      <c r="J40" s="106">
        <v>0</v>
      </c>
      <c r="K40" s="106">
        <v>0</v>
      </c>
      <c r="L40" s="107">
        <v>0</v>
      </c>
    </row>
    <row r="41" spans="1:14" x14ac:dyDescent="0.25">
      <c r="A41" s="13" t="s">
        <v>17</v>
      </c>
      <c r="B41" s="20">
        <v>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5">
        <v>0</v>
      </c>
      <c r="I41" s="1">
        <v>8</v>
      </c>
      <c r="J41" s="106">
        <v>1.1689814814814816E-3</v>
      </c>
      <c r="K41" s="106">
        <v>1.7800925925925925E-2</v>
      </c>
      <c r="L41" s="107">
        <v>3.9583333333333331E-2</v>
      </c>
    </row>
    <row r="42" spans="1:14" x14ac:dyDescent="0.25">
      <c r="A42" s="13" t="s">
        <v>15</v>
      </c>
      <c r="B42" s="20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5">
        <v>0</v>
      </c>
      <c r="I42" s="1">
        <v>0</v>
      </c>
      <c r="J42" s="106">
        <v>0</v>
      </c>
      <c r="K42" s="106">
        <v>0</v>
      </c>
      <c r="L42" s="107">
        <v>0</v>
      </c>
    </row>
    <row r="43" spans="1:14" x14ac:dyDescent="0.25">
      <c r="A43" s="13" t="s">
        <v>16</v>
      </c>
      <c r="B43" s="20">
        <v>10</v>
      </c>
      <c r="C43" s="1">
        <v>0</v>
      </c>
      <c r="D43" s="1">
        <v>0</v>
      </c>
      <c r="E43" s="1">
        <v>0</v>
      </c>
      <c r="F43" s="1">
        <v>5</v>
      </c>
      <c r="G43" s="1">
        <v>0</v>
      </c>
      <c r="H43" s="5">
        <v>0</v>
      </c>
      <c r="I43" s="1">
        <v>8</v>
      </c>
      <c r="J43" s="106">
        <v>6.9444444444444447E-4</v>
      </c>
      <c r="K43" s="106">
        <v>1.5011574074074075E-2</v>
      </c>
      <c r="L43" s="107">
        <v>5.1921296296296299E-2</v>
      </c>
    </row>
    <row r="44" spans="1:14" x14ac:dyDescent="0.25">
      <c r="A44" s="13" t="s">
        <v>18</v>
      </c>
      <c r="B44" s="20">
        <v>93</v>
      </c>
      <c r="C44" s="1">
        <v>2</v>
      </c>
      <c r="D44" s="1">
        <v>4</v>
      </c>
      <c r="E44" s="1">
        <v>3</v>
      </c>
      <c r="F44" s="1">
        <v>25</v>
      </c>
      <c r="G44" s="1">
        <v>1</v>
      </c>
      <c r="H44" s="5">
        <v>0</v>
      </c>
      <c r="I44" s="1">
        <v>13</v>
      </c>
      <c r="J44" s="106">
        <v>8.7962962962962962E-4</v>
      </c>
      <c r="K44" s="106">
        <v>1.2546296296296297E-2</v>
      </c>
      <c r="L44" s="107">
        <v>3.1620370370370368E-2</v>
      </c>
    </row>
    <row r="45" spans="1:14" x14ac:dyDescent="0.25">
      <c r="A45" s="13" t="s">
        <v>19</v>
      </c>
      <c r="B45" s="20">
        <v>161</v>
      </c>
      <c r="C45" s="1">
        <v>15</v>
      </c>
      <c r="D45" s="1">
        <v>6</v>
      </c>
      <c r="E45" s="1">
        <v>22</v>
      </c>
      <c r="F45" s="1">
        <v>43</v>
      </c>
      <c r="G45" s="1">
        <v>0</v>
      </c>
      <c r="H45" s="5">
        <v>0</v>
      </c>
      <c r="I45" s="1">
        <v>9</v>
      </c>
      <c r="J45" s="106">
        <v>1.423611111111111E-3</v>
      </c>
      <c r="K45" s="106">
        <v>5.7870370370370376E-3</v>
      </c>
      <c r="L45" s="107">
        <v>1.2650462962962962E-2</v>
      </c>
    </row>
    <row r="46" spans="1:14" x14ac:dyDescent="0.25">
      <c r="A46" s="13" t="s">
        <v>20</v>
      </c>
      <c r="B46" s="20">
        <v>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5">
        <v>0</v>
      </c>
      <c r="I46" s="1">
        <v>1</v>
      </c>
      <c r="J46" s="106">
        <v>7.175925925925927E-4</v>
      </c>
      <c r="K46" s="106">
        <v>1.9699074074074074E-2</v>
      </c>
      <c r="L46" s="107">
        <v>6.1168981481481477E-2</v>
      </c>
      <c r="M46" s="34"/>
    </row>
    <row r="47" spans="1:14" x14ac:dyDescent="0.25">
      <c r="A47" s="13" t="s">
        <v>21</v>
      </c>
      <c r="B47" s="20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5">
        <v>0</v>
      </c>
      <c r="I47" s="1">
        <v>0</v>
      </c>
      <c r="J47" s="106">
        <v>0</v>
      </c>
      <c r="K47" s="106">
        <v>0</v>
      </c>
      <c r="L47" s="107">
        <v>0</v>
      </c>
    </row>
    <row r="48" spans="1:14" ht="15.75" thickBot="1" x14ac:dyDescent="0.3">
      <c r="A48" s="25" t="s">
        <v>22</v>
      </c>
      <c r="B48" s="23">
        <v>69</v>
      </c>
      <c r="C48" s="6">
        <v>8</v>
      </c>
      <c r="D48" s="6">
        <v>6</v>
      </c>
      <c r="E48" s="6">
        <v>14</v>
      </c>
      <c r="F48" s="6">
        <v>15</v>
      </c>
      <c r="G48" s="6">
        <v>0</v>
      </c>
      <c r="H48" s="7">
        <v>0</v>
      </c>
      <c r="I48" s="2">
        <v>40</v>
      </c>
      <c r="J48" s="108">
        <v>2.7662037037037034E-3</v>
      </c>
      <c r="K48" s="108">
        <v>6.2499999999999995E-3</v>
      </c>
      <c r="L48" s="109">
        <v>8.3796296296296292E-3</v>
      </c>
    </row>
    <row r="49" spans="1:14" ht="15.75" thickBot="1" x14ac:dyDescent="0.3">
      <c r="A49" s="29" t="s">
        <v>23</v>
      </c>
      <c r="B49" s="22">
        <f>SUM(B37:B48)</f>
        <v>809</v>
      </c>
      <c r="C49" s="17">
        <f t="shared" ref="C49:H49" si="1">SUM(C37:C48)</f>
        <v>50</v>
      </c>
      <c r="D49" s="17">
        <f t="shared" si="1"/>
        <v>36</v>
      </c>
      <c r="E49" s="17">
        <f t="shared" si="1"/>
        <v>92</v>
      </c>
      <c r="F49" s="17">
        <f t="shared" si="1"/>
        <v>208</v>
      </c>
      <c r="G49" s="30">
        <f t="shared" si="1"/>
        <v>5</v>
      </c>
      <c r="H49" s="30">
        <f t="shared" si="1"/>
        <v>0</v>
      </c>
      <c r="I49" s="22">
        <f>SUM(I37:I48)</f>
        <v>197</v>
      </c>
      <c r="J49" s="35"/>
      <c r="K49" s="35"/>
      <c r="L49" s="35"/>
      <c r="M49" s="122"/>
      <c r="N49" s="123"/>
    </row>
    <row r="50" spans="1:14" ht="21.75" thickBot="1" x14ac:dyDescent="0.3">
      <c r="A50" s="124" t="s">
        <v>56</v>
      </c>
      <c r="B50" s="125"/>
      <c r="C50" s="125"/>
      <c r="D50" s="125"/>
      <c r="E50" s="125"/>
      <c r="F50" s="126"/>
      <c r="G50" s="38"/>
      <c r="H50" s="38"/>
    </row>
    <row r="51" spans="1:14" ht="30.75" thickBot="1" x14ac:dyDescent="0.3">
      <c r="A51" s="16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38"/>
      <c r="H51" s="38"/>
    </row>
    <row r="52" spans="1:14" x14ac:dyDescent="0.25">
      <c r="A52" s="97" t="s">
        <v>1</v>
      </c>
      <c r="B52" s="85">
        <v>6</v>
      </c>
      <c r="C52" s="69">
        <v>66</v>
      </c>
      <c r="D52" s="69">
        <v>254</v>
      </c>
      <c r="E52" s="69">
        <v>161</v>
      </c>
      <c r="F52" s="78">
        <v>52</v>
      </c>
      <c r="G52" s="44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12</v>
      </c>
      <c r="B53" s="59">
        <v>0</v>
      </c>
      <c r="C53" s="60">
        <v>0</v>
      </c>
      <c r="D53" s="60">
        <v>0</v>
      </c>
      <c r="E53" s="60">
        <v>0</v>
      </c>
      <c r="F53" s="61">
        <v>0</v>
      </c>
      <c r="G53" s="44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13</v>
      </c>
      <c r="B54" s="59">
        <v>0</v>
      </c>
      <c r="C54" s="60">
        <v>1</v>
      </c>
      <c r="D54" s="60">
        <v>3</v>
      </c>
      <c r="E54" s="60">
        <v>3</v>
      </c>
      <c r="F54" s="61">
        <v>2</v>
      </c>
      <c r="G54" s="44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14</v>
      </c>
      <c r="B55" s="59">
        <v>0</v>
      </c>
      <c r="C55" s="60">
        <v>0</v>
      </c>
      <c r="D55" s="60">
        <v>0</v>
      </c>
      <c r="E55" s="60">
        <v>0</v>
      </c>
      <c r="F55" s="61">
        <v>0</v>
      </c>
      <c r="G55" s="44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17</v>
      </c>
      <c r="B56" s="59">
        <v>0</v>
      </c>
      <c r="C56" s="60">
        <v>0</v>
      </c>
      <c r="D56" s="60">
        <v>4</v>
      </c>
      <c r="E56" s="60">
        <v>3</v>
      </c>
      <c r="F56" s="61">
        <v>0</v>
      </c>
      <c r="G56" s="44"/>
      <c r="H56" s="44"/>
      <c r="I56" s="44"/>
      <c r="J56" s="45"/>
      <c r="K56" s="45"/>
      <c r="L56" s="45"/>
      <c r="M56" s="38"/>
      <c r="N56" s="38"/>
    </row>
    <row r="57" spans="1:14" x14ac:dyDescent="0.25">
      <c r="A57" s="36" t="s">
        <v>15</v>
      </c>
      <c r="B57" s="59">
        <v>0</v>
      </c>
      <c r="C57" s="60">
        <v>0</v>
      </c>
      <c r="D57" s="60">
        <v>0</v>
      </c>
      <c r="E57" s="60">
        <v>0</v>
      </c>
      <c r="F57" s="61">
        <v>0</v>
      </c>
      <c r="G57" s="44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16</v>
      </c>
      <c r="B58" s="59">
        <v>0</v>
      </c>
      <c r="C58" s="60">
        <v>0</v>
      </c>
      <c r="D58" s="60">
        <v>3</v>
      </c>
      <c r="E58" s="60">
        <v>3</v>
      </c>
      <c r="F58" s="61">
        <v>3</v>
      </c>
      <c r="G58" s="44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18</v>
      </c>
      <c r="B59" s="59">
        <v>0</v>
      </c>
      <c r="C59" s="60">
        <v>3</v>
      </c>
      <c r="D59" s="60">
        <v>49</v>
      </c>
      <c r="E59" s="60">
        <v>31</v>
      </c>
      <c r="F59" s="61">
        <v>8</v>
      </c>
      <c r="G59" s="44"/>
      <c r="H59" s="44"/>
      <c r="I59" s="44"/>
      <c r="J59" s="45"/>
      <c r="K59" s="45"/>
      <c r="L59" s="45"/>
      <c r="M59" s="38"/>
      <c r="N59" s="38"/>
    </row>
    <row r="60" spans="1:14" x14ac:dyDescent="0.25">
      <c r="A60" s="36" t="s">
        <v>19</v>
      </c>
      <c r="B60" s="59">
        <v>4</v>
      </c>
      <c r="C60" s="60">
        <v>17</v>
      </c>
      <c r="D60" s="60">
        <v>73</v>
      </c>
      <c r="E60" s="60">
        <v>57</v>
      </c>
      <c r="F60" s="61">
        <v>21</v>
      </c>
      <c r="G60" s="44"/>
      <c r="H60" s="44"/>
      <c r="I60" s="44"/>
      <c r="J60" s="45"/>
      <c r="K60" s="45"/>
      <c r="L60" s="45"/>
      <c r="M60" s="38"/>
      <c r="N60" s="38"/>
    </row>
    <row r="61" spans="1:14" x14ac:dyDescent="0.25">
      <c r="A61" s="36" t="s">
        <v>20</v>
      </c>
      <c r="B61" s="59">
        <v>0</v>
      </c>
      <c r="C61" s="60">
        <v>0</v>
      </c>
      <c r="D61" s="60">
        <v>1</v>
      </c>
      <c r="E61" s="60">
        <v>0</v>
      </c>
      <c r="F61" s="61">
        <v>0</v>
      </c>
      <c r="G61" s="44"/>
      <c r="H61" s="44"/>
      <c r="I61" s="44"/>
      <c r="J61" s="45"/>
      <c r="K61" s="45"/>
      <c r="L61" s="45"/>
      <c r="M61" s="38"/>
      <c r="N61" s="38"/>
    </row>
    <row r="62" spans="1:14" x14ac:dyDescent="0.25">
      <c r="A62" s="36" t="s">
        <v>21</v>
      </c>
      <c r="B62" s="59">
        <v>0</v>
      </c>
      <c r="C62" s="60">
        <v>0</v>
      </c>
      <c r="D62" s="60">
        <v>0</v>
      </c>
      <c r="E62" s="60">
        <v>0</v>
      </c>
      <c r="F62" s="61">
        <v>0</v>
      </c>
      <c r="G62" s="44"/>
      <c r="H62" s="44"/>
      <c r="I62" s="44"/>
      <c r="J62" s="45"/>
      <c r="K62" s="45"/>
      <c r="L62" s="45"/>
      <c r="M62" s="38"/>
      <c r="N62" s="38"/>
    </row>
    <row r="63" spans="1:14" ht="15.75" thickBot="1" x14ac:dyDescent="0.3">
      <c r="A63" s="46" t="s">
        <v>22</v>
      </c>
      <c r="B63" s="62">
        <v>0</v>
      </c>
      <c r="C63" s="63">
        <v>4</v>
      </c>
      <c r="D63" s="63">
        <v>48</v>
      </c>
      <c r="E63" s="63">
        <v>26</v>
      </c>
      <c r="F63" s="64">
        <v>5</v>
      </c>
      <c r="G63" s="44"/>
      <c r="H63" s="44"/>
      <c r="I63" s="44"/>
      <c r="J63" s="45"/>
      <c r="K63" s="45"/>
      <c r="L63" s="45"/>
      <c r="M63" s="38"/>
      <c r="N63" s="38"/>
    </row>
    <row r="64" spans="1:14" ht="15.75" thickBot="1" x14ac:dyDescent="0.3">
      <c r="A64" s="16" t="s">
        <v>23</v>
      </c>
      <c r="B64" s="48">
        <f>SUM(B52:B63)</f>
        <v>10</v>
      </c>
      <c r="C64" s="49">
        <f t="shared" ref="C64:F64" si="2">SUM(C52:C63)</f>
        <v>91</v>
      </c>
      <c r="D64" s="49">
        <f t="shared" si="2"/>
        <v>435</v>
      </c>
      <c r="E64" s="49">
        <f t="shared" si="2"/>
        <v>284</v>
      </c>
      <c r="F64" s="50">
        <f t="shared" si="2"/>
        <v>91</v>
      </c>
      <c r="G64" s="44"/>
      <c r="H64" s="44"/>
      <c r="I64" s="44"/>
      <c r="J64" s="45"/>
      <c r="K64" s="45"/>
      <c r="L64" s="45"/>
      <c r="M64" s="38"/>
      <c r="N64" s="38"/>
    </row>
    <row r="65" spans="1:14" x14ac:dyDescent="0.25">
      <c r="A65" s="43"/>
      <c r="B65" s="44"/>
      <c r="C65" s="44"/>
      <c r="D65" s="44">
        <v>1</v>
      </c>
      <c r="E65" s="44"/>
      <c r="F65" s="44"/>
      <c r="G65" s="44"/>
      <c r="H65" s="44"/>
      <c r="I65" s="44"/>
      <c r="J65" s="45"/>
      <c r="K65" s="45"/>
      <c r="L65" s="45"/>
      <c r="M65" s="38"/>
      <c r="N65" s="38"/>
    </row>
    <row r="66" spans="1:14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45"/>
      <c r="M66" s="38"/>
      <c r="N66" s="38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topLeftCell="A25" zoomScaleSheetLayoutView="90" workbookViewId="0">
      <selection activeCell="O64" sqref="O64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2.28515625" customWidth="1"/>
    <col min="9" max="9" width="13.85546875" customWidth="1"/>
    <col min="10" max="10" width="14.140625" customWidth="1"/>
    <col min="11" max="11" width="12.85546875" customWidth="1"/>
    <col min="12" max="12" width="13.28515625" customWidth="1"/>
    <col min="13" max="13" width="14.85546875" customWidth="1"/>
    <col min="14" max="14" width="12.28515625" customWidth="1"/>
    <col min="15" max="15" width="13.140625" customWidth="1"/>
    <col min="16" max="16" width="12.5703125" customWidth="1"/>
    <col min="17" max="17" width="14.7109375" customWidth="1"/>
    <col min="18" max="18" width="14" customWidth="1"/>
    <col min="19" max="19" width="16.85546875" customWidth="1"/>
  </cols>
  <sheetData>
    <row r="1" spans="1:14" ht="27.75" customHeight="1" thickBot="1" x14ac:dyDescent="0.3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9">
        <v>155</v>
      </c>
      <c r="C4" s="4">
        <v>294</v>
      </c>
      <c r="D4" s="19">
        <v>90</v>
      </c>
      <c r="E4" s="3">
        <v>41</v>
      </c>
      <c r="F4" s="3">
        <v>3</v>
      </c>
      <c r="G4" s="4">
        <v>0</v>
      </c>
      <c r="H4" s="19">
        <v>4</v>
      </c>
      <c r="I4" s="3">
        <v>647</v>
      </c>
      <c r="J4" s="3">
        <v>97</v>
      </c>
      <c r="K4" s="4">
        <v>0</v>
      </c>
      <c r="L4" s="98">
        <v>1331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66">
        <v>0</v>
      </c>
    </row>
    <row r="6" spans="1:14" x14ac:dyDescent="0.25">
      <c r="A6" s="13" t="s">
        <v>13</v>
      </c>
      <c r="B6" s="20">
        <v>7</v>
      </c>
      <c r="C6" s="5">
        <v>4</v>
      </c>
      <c r="D6" s="20">
        <v>31</v>
      </c>
      <c r="E6" s="1">
        <v>7</v>
      </c>
      <c r="F6" s="1">
        <v>0</v>
      </c>
      <c r="G6" s="5">
        <v>0</v>
      </c>
      <c r="H6" s="20">
        <v>0</v>
      </c>
      <c r="I6" s="1">
        <v>56</v>
      </c>
      <c r="J6" s="1">
        <v>11</v>
      </c>
      <c r="K6" s="5">
        <v>1</v>
      </c>
      <c r="L6" s="66">
        <v>117</v>
      </c>
    </row>
    <row r="7" spans="1:14" x14ac:dyDescent="0.25">
      <c r="A7" s="13" t="s">
        <v>14</v>
      </c>
      <c r="B7" s="20">
        <v>0</v>
      </c>
      <c r="C7" s="5">
        <v>0</v>
      </c>
      <c r="D7" s="20">
        <v>1</v>
      </c>
      <c r="E7" s="1">
        <v>0</v>
      </c>
      <c r="F7" s="1">
        <v>0</v>
      </c>
      <c r="G7" s="5">
        <v>0</v>
      </c>
      <c r="H7" s="20">
        <v>0</v>
      </c>
      <c r="I7" s="1">
        <v>1</v>
      </c>
      <c r="J7" s="1">
        <v>0</v>
      </c>
      <c r="K7" s="5">
        <v>0</v>
      </c>
      <c r="L7" s="66">
        <v>2</v>
      </c>
    </row>
    <row r="8" spans="1:14" x14ac:dyDescent="0.25">
      <c r="A8" s="13" t="s">
        <v>17</v>
      </c>
      <c r="B8" s="20">
        <v>2</v>
      </c>
      <c r="C8" s="5">
        <v>2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1">
        <v>4</v>
      </c>
      <c r="J8" s="1">
        <v>4</v>
      </c>
      <c r="K8" s="5">
        <v>0</v>
      </c>
      <c r="L8" s="66">
        <v>10</v>
      </c>
    </row>
    <row r="9" spans="1:14" x14ac:dyDescent="0.25">
      <c r="A9" s="13" t="s">
        <v>15</v>
      </c>
      <c r="B9" s="20">
        <v>0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1">
        <v>0</v>
      </c>
      <c r="J9" s="1">
        <v>0</v>
      </c>
      <c r="K9" s="5">
        <v>0</v>
      </c>
      <c r="L9" s="66">
        <v>0</v>
      </c>
    </row>
    <row r="10" spans="1:14" x14ac:dyDescent="0.25">
      <c r="A10" s="13" t="s">
        <v>16</v>
      </c>
      <c r="B10" s="20">
        <v>6</v>
      </c>
      <c r="C10" s="5">
        <v>0</v>
      </c>
      <c r="D10" s="20">
        <v>3</v>
      </c>
      <c r="E10" s="1">
        <v>0</v>
      </c>
      <c r="F10" s="1">
        <v>1</v>
      </c>
      <c r="G10" s="5">
        <v>0</v>
      </c>
      <c r="H10" s="20">
        <v>0</v>
      </c>
      <c r="I10" s="1">
        <v>10</v>
      </c>
      <c r="J10" s="1">
        <v>6</v>
      </c>
      <c r="K10" s="5">
        <v>0</v>
      </c>
      <c r="L10" s="66">
        <v>26</v>
      </c>
    </row>
    <row r="11" spans="1:14" x14ac:dyDescent="0.25">
      <c r="A11" s="13" t="s">
        <v>18</v>
      </c>
      <c r="B11" s="20">
        <v>4</v>
      </c>
      <c r="C11" s="5">
        <v>85</v>
      </c>
      <c r="D11" s="20">
        <v>32</v>
      </c>
      <c r="E11" s="1">
        <v>0</v>
      </c>
      <c r="F11" s="1">
        <v>2</v>
      </c>
      <c r="G11" s="5">
        <v>0</v>
      </c>
      <c r="H11" s="20">
        <v>0</v>
      </c>
      <c r="I11" s="1">
        <v>129</v>
      </c>
      <c r="J11" s="1">
        <v>7</v>
      </c>
      <c r="K11" s="5">
        <v>0</v>
      </c>
      <c r="L11" s="66">
        <v>259</v>
      </c>
    </row>
    <row r="12" spans="1:14" x14ac:dyDescent="0.25">
      <c r="A12" s="13" t="s">
        <v>19</v>
      </c>
      <c r="B12" s="20">
        <v>3</v>
      </c>
      <c r="C12" s="5">
        <v>0</v>
      </c>
      <c r="D12" s="20">
        <v>67</v>
      </c>
      <c r="E12" s="1">
        <v>12</v>
      </c>
      <c r="F12" s="1">
        <v>0</v>
      </c>
      <c r="G12" s="5">
        <v>0</v>
      </c>
      <c r="H12" s="20">
        <v>0</v>
      </c>
      <c r="I12" s="1">
        <v>254</v>
      </c>
      <c r="J12" s="1">
        <v>5</v>
      </c>
      <c r="K12" s="5">
        <v>0</v>
      </c>
      <c r="L12" s="66">
        <v>341</v>
      </c>
    </row>
    <row r="13" spans="1:14" ht="18.75" x14ac:dyDescent="0.25">
      <c r="A13" s="13" t="s">
        <v>20</v>
      </c>
      <c r="B13" s="20">
        <v>0</v>
      </c>
      <c r="C13" s="5">
        <v>1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1">
        <v>1</v>
      </c>
      <c r="J13" s="1">
        <v>1</v>
      </c>
      <c r="K13" s="5">
        <v>0</v>
      </c>
      <c r="L13" s="66">
        <v>3</v>
      </c>
      <c r="M13" s="134" t="s">
        <v>44</v>
      </c>
      <c r="N13" s="135"/>
    </row>
    <row r="14" spans="1:14" x14ac:dyDescent="0.25">
      <c r="A14" s="13" t="s">
        <v>21</v>
      </c>
      <c r="B14" s="20">
        <v>1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1">
        <v>1</v>
      </c>
      <c r="J14" s="1">
        <v>1</v>
      </c>
      <c r="K14" s="5">
        <v>0</v>
      </c>
      <c r="L14" s="66">
        <v>3</v>
      </c>
    </row>
    <row r="15" spans="1:14" ht="15.75" thickBot="1" x14ac:dyDescent="0.3">
      <c r="A15" s="14" t="s">
        <v>22</v>
      </c>
      <c r="B15" s="21">
        <v>6</v>
      </c>
      <c r="C15" s="18">
        <v>64</v>
      </c>
      <c r="D15" s="21">
        <v>38</v>
      </c>
      <c r="E15" s="2">
        <v>0</v>
      </c>
      <c r="F15" s="2">
        <v>0</v>
      </c>
      <c r="G15" s="18">
        <v>0</v>
      </c>
      <c r="H15" s="21">
        <v>0</v>
      </c>
      <c r="I15" s="2">
        <v>116</v>
      </c>
      <c r="J15" s="2">
        <v>33</v>
      </c>
      <c r="K15" s="18">
        <v>0</v>
      </c>
      <c r="L15" s="67">
        <v>257</v>
      </c>
    </row>
    <row r="16" spans="1:14" ht="16.5" thickBot="1" x14ac:dyDescent="0.3">
      <c r="A16" s="16" t="s">
        <v>23</v>
      </c>
      <c r="B16" s="32">
        <v>188</v>
      </c>
      <c r="C16" s="28">
        <v>627</v>
      </c>
      <c r="D16" s="32">
        <v>180</v>
      </c>
      <c r="E16" s="27">
        <v>48</v>
      </c>
      <c r="F16" s="27">
        <v>4</v>
      </c>
      <c r="G16" s="28">
        <v>0</v>
      </c>
      <c r="H16" s="32">
        <v>16</v>
      </c>
      <c r="I16" s="27">
        <v>970</v>
      </c>
      <c r="J16" s="27">
        <v>182</v>
      </c>
      <c r="K16" s="28">
        <v>0</v>
      </c>
      <c r="L16" s="99">
        <v>2603</v>
      </c>
    </row>
    <row r="17" spans="1:14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3"/>
    </row>
    <row r="18" spans="1:14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  <c r="N18" t="s">
        <v>49</v>
      </c>
    </row>
    <row r="19" spans="1:14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8"/>
    </row>
    <row r="20" spans="1:14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4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</row>
    <row r="22" spans="1:14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4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4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4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4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4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4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4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4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4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4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8"/>
    </row>
    <row r="34" spans="1:14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1:14" ht="38.25" customHeight="1" thickBot="1" x14ac:dyDescent="0.45">
      <c r="A35" s="124" t="s">
        <v>58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6" t="s">
        <v>38</v>
      </c>
      <c r="K35" s="137"/>
      <c r="L35" s="138"/>
      <c r="N35" s="26"/>
    </row>
    <row r="36" spans="1:14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509</v>
      </c>
      <c r="C37" s="3">
        <v>182</v>
      </c>
      <c r="D37" s="3">
        <v>191</v>
      </c>
      <c r="E37" s="3">
        <v>199</v>
      </c>
      <c r="F37" s="3">
        <v>243</v>
      </c>
      <c r="G37" s="3">
        <v>176</v>
      </c>
      <c r="H37" s="4">
        <v>0</v>
      </c>
      <c r="I37" s="3">
        <v>97</v>
      </c>
      <c r="J37" s="110">
        <v>1.4467592592592594E-3</v>
      </c>
      <c r="K37" s="110">
        <v>5.6365740740740742E-3</v>
      </c>
      <c r="L37" s="111">
        <v>5.2083333333333336E-2</v>
      </c>
    </row>
    <row r="38" spans="1:14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5">
        <v>0</v>
      </c>
      <c r="I38" s="1">
        <v>0</v>
      </c>
      <c r="J38" s="106">
        <v>0</v>
      </c>
      <c r="K38" s="106">
        <v>0</v>
      </c>
      <c r="L38" s="107">
        <v>0</v>
      </c>
    </row>
    <row r="39" spans="1:14" x14ac:dyDescent="0.25">
      <c r="A39" s="13" t="s">
        <v>13</v>
      </c>
      <c r="B39" s="20">
        <v>48</v>
      </c>
      <c r="C39" s="1">
        <v>41</v>
      </c>
      <c r="D39" s="1">
        <v>45</v>
      </c>
      <c r="E39" s="1">
        <v>42</v>
      </c>
      <c r="F39" s="1">
        <v>44</v>
      </c>
      <c r="G39" s="1">
        <v>41</v>
      </c>
      <c r="H39" s="5">
        <v>0</v>
      </c>
      <c r="I39" s="1">
        <v>11</v>
      </c>
      <c r="J39" s="106">
        <v>3.6111111111111115E-2</v>
      </c>
      <c r="K39" s="106">
        <v>1.4143518518518519E-2</v>
      </c>
      <c r="L39" s="107">
        <v>3.3391203703703708E-2</v>
      </c>
    </row>
    <row r="40" spans="1:14" x14ac:dyDescent="0.25">
      <c r="A40" s="13" t="s">
        <v>14</v>
      </c>
      <c r="B40" s="20">
        <v>1</v>
      </c>
      <c r="C40" s="1">
        <v>1</v>
      </c>
      <c r="D40" s="1">
        <v>1</v>
      </c>
      <c r="E40" s="1">
        <v>1</v>
      </c>
      <c r="F40" s="1">
        <v>1</v>
      </c>
      <c r="G40" s="1">
        <v>1</v>
      </c>
      <c r="H40" s="5">
        <v>0</v>
      </c>
      <c r="I40" s="1">
        <v>0</v>
      </c>
      <c r="J40" s="106">
        <v>0</v>
      </c>
      <c r="K40" s="106">
        <v>0</v>
      </c>
      <c r="L40" s="107">
        <v>0</v>
      </c>
    </row>
    <row r="41" spans="1:14" x14ac:dyDescent="0.25">
      <c r="A41" s="13" t="s">
        <v>17</v>
      </c>
      <c r="B41" s="20">
        <v>3</v>
      </c>
      <c r="C41" s="1">
        <v>0</v>
      </c>
      <c r="D41" s="1">
        <v>0</v>
      </c>
      <c r="E41" s="1">
        <v>0</v>
      </c>
      <c r="F41" s="1">
        <v>1</v>
      </c>
      <c r="G41" s="1">
        <v>0</v>
      </c>
      <c r="H41" s="5">
        <v>0</v>
      </c>
      <c r="I41" s="1">
        <v>4</v>
      </c>
      <c r="J41" s="106">
        <v>1.1689814814814816E-3</v>
      </c>
      <c r="K41" s="106">
        <v>1.7800925925925925E-2</v>
      </c>
      <c r="L41" s="107">
        <v>3.9583333333333331E-2</v>
      </c>
    </row>
    <row r="42" spans="1:14" x14ac:dyDescent="0.25">
      <c r="A42" s="13" t="s">
        <v>15</v>
      </c>
      <c r="B42" s="20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5">
        <v>0</v>
      </c>
      <c r="I42" s="1">
        <v>0</v>
      </c>
      <c r="J42" s="106">
        <v>0</v>
      </c>
      <c r="K42" s="106">
        <v>0</v>
      </c>
      <c r="L42" s="107">
        <v>0</v>
      </c>
    </row>
    <row r="43" spans="1:14" x14ac:dyDescent="0.25">
      <c r="A43" s="13" t="s">
        <v>16</v>
      </c>
      <c r="B43" s="20">
        <v>10</v>
      </c>
      <c r="C43" s="1">
        <v>3</v>
      </c>
      <c r="D43" s="1">
        <v>3</v>
      </c>
      <c r="E43" s="1">
        <v>3</v>
      </c>
      <c r="F43" s="1">
        <v>3</v>
      </c>
      <c r="G43" s="1">
        <v>3</v>
      </c>
      <c r="H43" s="5">
        <v>0</v>
      </c>
      <c r="I43" s="1">
        <v>6</v>
      </c>
      <c r="J43" s="106">
        <v>6.9444444444444447E-4</v>
      </c>
      <c r="K43" s="106">
        <v>1.5011574074074075E-2</v>
      </c>
      <c r="L43" s="107">
        <v>5.1921296296296299E-2</v>
      </c>
    </row>
    <row r="44" spans="1:14" x14ac:dyDescent="0.25">
      <c r="A44" s="13" t="s">
        <v>18</v>
      </c>
      <c r="B44" s="20">
        <v>97</v>
      </c>
      <c r="C44" s="1">
        <v>38</v>
      </c>
      <c r="D44" s="1">
        <v>36</v>
      </c>
      <c r="E44" s="1">
        <v>41</v>
      </c>
      <c r="F44" s="1">
        <v>55</v>
      </c>
      <c r="G44" s="1">
        <v>37</v>
      </c>
      <c r="H44" s="5">
        <v>0</v>
      </c>
      <c r="I44" s="1">
        <v>7</v>
      </c>
      <c r="J44" s="106">
        <v>8.7962962962962962E-4</v>
      </c>
      <c r="K44" s="106">
        <v>1.2546296296296297E-2</v>
      </c>
      <c r="L44" s="107">
        <v>3.1620370370370368E-2</v>
      </c>
    </row>
    <row r="45" spans="1:14" x14ac:dyDescent="0.25">
      <c r="A45" s="13" t="s">
        <v>19</v>
      </c>
      <c r="B45" s="20">
        <v>204</v>
      </c>
      <c r="C45" s="1">
        <v>94</v>
      </c>
      <c r="D45" s="1">
        <v>81</v>
      </c>
      <c r="E45" s="1">
        <v>92</v>
      </c>
      <c r="F45" s="1">
        <v>101</v>
      </c>
      <c r="G45" s="1">
        <v>81</v>
      </c>
      <c r="H45" s="5">
        <v>0</v>
      </c>
      <c r="I45" s="1">
        <v>5</v>
      </c>
      <c r="J45" s="106">
        <v>1.423611111111111E-3</v>
      </c>
      <c r="K45" s="106">
        <v>5.7870370370370376E-3</v>
      </c>
      <c r="L45" s="107">
        <v>1.2650462962962962E-2</v>
      </c>
    </row>
    <row r="46" spans="1:14" x14ac:dyDescent="0.25">
      <c r="A46" s="13" t="s">
        <v>20</v>
      </c>
      <c r="B46" s="20">
        <v>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5">
        <v>0</v>
      </c>
      <c r="I46" s="1">
        <v>1</v>
      </c>
      <c r="J46" s="106">
        <v>7.175925925925927E-4</v>
      </c>
      <c r="K46" s="106">
        <v>1.9699074074074074E-2</v>
      </c>
      <c r="L46" s="107">
        <v>6.1168981481481477E-2</v>
      </c>
      <c r="M46" s="34"/>
    </row>
    <row r="47" spans="1:14" x14ac:dyDescent="0.25">
      <c r="A47" s="13" t="s">
        <v>21</v>
      </c>
      <c r="B47" s="20">
        <v>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5">
        <v>0</v>
      </c>
      <c r="I47" s="1">
        <v>1</v>
      </c>
      <c r="J47" s="106">
        <v>0</v>
      </c>
      <c r="K47" s="106">
        <v>0</v>
      </c>
      <c r="L47" s="107">
        <v>0</v>
      </c>
    </row>
    <row r="48" spans="1:14" ht="15.75" thickBot="1" x14ac:dyDescent="0.3">
      <c r="A48" s="25" t="s">
        <v>22</v>
      </c>
      <c r="B48" s="23">
        <v>80</v>
      </c>
      <c r="C48" s="6">
        <v>48</v>
      </c>
      <c r="D48" s="6">
        <v>39</v>
      </c>
      <c r="E48" s="6">
        <v>41</v>
      </c>
      <c r="F48" s="6">
        <v>52</v>
      </c>
      <c r="G48" s="6">
        <v>36</v>
      </c>
      <c r="H48" s="7">
        <v>0</v>
      </c>
      <c r="I48" s="2">
        <v>33</v>
      </c>
      <c r="J48" s="108">
        <v>2.7662037037037034E-3</v>
      </c>
      <c r="K48" s="108">
        <v>6.2499999999999995E-3</v>
      </c>
      <c r="L48" s="109">
        <v>8.3796296296296292E-3</v>
      </c>
    </row>
    <row r="49" spans="1:14" ht="15.75" thickBot="1" x14ac:dyDescent="0.3">
      <c r="A49" s="29" t="s">
        <v>23</v>
      </c>
      <c r="B49" s="22">
        <f>SUM(B37:B48)</f>
        <v>954</v>
      </c>
      <c r="C49" s="17">
        <f t="shared" ref="C49:H49" si="0">SUM(C37:C48)</f>
        <v>407</v>
      </c>
      <c r="D49" s="17">
        <f t="shared" si="0"/>
        <v>396</v>
      </c>
      <c r="E49" s="17">
        <f t="shared" si="0"/>
        <v>419</v>
      </c>
      <c r="F49" s="17">
        <f t="shared" si="0"/>
        <v>500</v>
      </c>
      <c r="G49" s="30">
        <f t="shared" si="0"/>
        <v>375</v>
      </c>
      <c r="H49" s="30">
        <f t="shared" si="0"/>
        <v>0</v>
      </c>
      <c r="I49" s="22">
        <f>SUM(I37:I48)</f>
        <v>165</v>
      </c>
      <c r="J49" s="35"/>
      <c r="K49" s="35"/>
      <c r="L49" s="35"/>
      <c r="M49" s="122"/>
      <c r="N49" s="123"/>
    </row>
    <row r="50" spans="1:14" ht="21.75" thickBot="1" x14ac:dyDescent="0.3">
      <c r="A50" s="124" t="s">
        <v>59</v>
      </c>
      <c r="B50" s="125"/>
      <c r="C50" s="125"/>
      <c r="D50" s="125"/>
      <c r="E50" s="125"/>
      <c r="F50" s="126"/>
      <c r="G50" s="38"/>
      <c r="H50" s="38"/>
    </row>
    <row r="51" spans="1:14" ht="30.75" thickBot="1" x14ac:dyDescent="0.3">
      <c r="A51" s="16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38"/>
      <c r="H51" s="38"/>
    </row>
    <row r="52" spans="1:14" x14ac:dyDescent="0.25">
      <c r="A52" s="37" t="s">
        <v>1</v>
      </c>
      <c r="B52" s="100">
        <v>173</v>
      </c>
      <c r="C52" s="101">
        <v>208</v>
      </c>
      <c r="D52" s="69">
        <v>373</v>
      </c>
      <c r="E52" s="101">
        <v>343</v>
      </c>
      <c r="F52" s="102">
        <v>210</v>
      </c>
      <c r="G52" s="44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12</v>
      </c>
      <c r="B53" s="59">
        <v>0</v>
      </c>
      <c r="C53" s="60">
        <v>0</v>
      </c>
      <c r="D53" s="60">
        <v>0</v>
      </c>
      <c r="E53" s="60">
        <v>0</v>
      </c>
      <c r="F53" s="61">
        <v>0</v>
      </c>
      <c r="G53" s="44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13</v>
      </c>
      <c r="B54" s="59">
        <v>41</v>
      </c>
      <c r="C54" s="60">
        <v>41</v>
      </c>
      <c r="D54" s="60">
        <v>48</v>
      </c>
      <c r="E54" s="60">
        <v>44</v>
      </c>
      <c r="F54" s="61">
        <v>42</v>
      </c>
      <c r="G54" s="44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14</v>
      </c>
      <c r="B55" s="59">
        <v>1</v>
      </c>
      <c r="C55" s="60">
        <v>1</v>
      </c>
      <c r="D55" s="60">
        <v>1</v>
      </c>
      <c r="E55" s="60">
        <v>1</v>
      </c>
      <c r="F55" s="61">
        <v>1</v>
      </c>
      <c r="G55" s="44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17</v>
      </c>
      <c r="B56" s="59">
        <v>0</v>
      </c>
      <c r="C56" s="60">
        <v>1</v>
      </c>
      <c r="D56" s="60">
        <v>1</v>
      </c>
      <c r="E56" s="60">
        <v>1</v>
      </c>
      <c r="F56" s="61">
        <v>1</v>
      </c>
      <c r="G56" s="44"/>
      <c r="H56" s="44"/>
      <c r="I56" s="44"/>
      <c r="J56" s="45"/>
      <c r="K56" s="45"/>
      <c r="L56" s="45"/>
      <c r="M56" s="38"/>
      <c r="N56" s="38"/>
    </row>
    <row r="57" spans="1:14" x14ac:dyDescent="0.25">
      <c r="A57" s="36" t="s">
        <v>15</v>
      </c>
      <c r="B57" s="59">
        <v>0</v>
      </c>
      <c r="C57" s="60">
        <v>0</v>
      </c>
      <c r="D57" s="60">
        <v>0</v>
      </c>
      <c r="E57" s="60">
        <v>0</v>
      </c>
      <c r="F57" s="61">
        <v>0</v>
      </c>
      <c r="G57" s="44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16</v>
      </c>
      <c r="B58" s="59">
        <v>3</v>
      </c>
      <c r="C58" s="60">
        <v>3</v>
      </c>
      <c r="D58" s="60">
        <v>8</v>
      </c>
      <c r="E58" s="60">
        <v>4</v>
      </c>
      <c r="F58" s="61">
        <v>3</v>
      </c>
      <c r="G58" s="44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18</v>
      </c>
      <c r="B59" s="59">
        <v>35</v>
      </c>
      <c r="C59" s="60">
        <v>40</v>
      </c>
      <c r="D59" s="60">
        <v>83</v>
      </c>
      <c r="E59" s="60">
        <v>64</v>
      </c>
      <c r="F59" s="61">
        <v>42</v>
      </c>
      <c r="G59" s="44"/>
      <c r="H59" s="44"/>
      <c r="I59" s="44"/>
      <c r="J59" s="45"/>
      <c r="K59" s="45"/>
      <c r="L59" s="45"/>
      <c r="M59" s="38"/>
      <c r="N59" s="38"/>
    </row>
    <row r="60" spans="1:14" x14ac:dyDescent="0.25">
      <c r="A60" s="36" t="s">
        <v>19</v>
      </c>
      <c r="B60" s="59">
        <v>81</v>
      </c>
      <c r="C60" s="60">
        <v>96</v>
      </c>
      <c r="D60" s="60">
        <v>146</v>
      </c>
      <c r="E60" s="60">
        <v>144</v>
      </c>
      <c r="F60" s="61">
        <v>93</v>
      </c>
      <c r="G60" s="44"/>
      <c r="H60" s="44"/>
      <c r="I60" s="44"/>
      <c r="J60" s="45"/>
      <c r="K60" s="45"/>
      <c r="L60" s="45"/>
      <c r="M60" s="38"/>
      <c r="N60" s="38"/>
    </row>
    <row r="61" spans="1:14" x14ac:dyDescent="0.25">
      <c r="A61" s="36" t="s">
        <v>20</v>
      </c>
      <c r="B61" s="59">
        <v>0</v>
      </c>
      <c r="C61" s="60">
        <v>0</v>
      </c>
      <c r="D61" s="60">
        <v>0</v>
      </c>
      <c r="E61" s="60">
        <v>1</v>
      </c>
      <c r="F61" s="61">
        <v>0</v>
      </c>
      <c r="G61" s="44"/>
      <c r="H61" s="44"/>
      <c r="I61" s="44"/>
      <c r="J61" s="45"/>
      <c r="K61" s="45"/>
      <c r="L61" s="45"/>
      <c r="M61" s="38"/>
      <c r="N61" s="38"/>
    </row>
    <row r="62" spans="1:14" x14ac:dyDescent="0.25">
      <c r="A62" s="36" t="s">
        <v>21</v>
      </c>
      <c r="B62" s="59">
        <v>0</v>
      </c>
      <c r="C62" s="60">
        <v>0</v>
      </c>
      <c r="D62" s="60">
        <v>1</v>
      </c>
      <c r="E62" s="60">
        <v>0</v>
      </c>
      <c r="F62" s="61">
        <v>0</v>
      </c>
      <c r="G62" s="44"/>
      <c r="H62" s="44"/>
      <c r="I62" s="44"/>
      <c r="J62" s="45"/>
      <c r="K62" s="45"/>
      <c r="L62" s="45"/>
      <c r="M62" s="38"/>
      <c r="N62" s="38"/>
    </row>
    <row r="63" spans="1:14" ht="15.75" thickBot="1" x14ac:dyDescent="0.3">
      <c r="A63" s="46" t="s">
        <v>22</v>
      </c>
      <c r="B63" s="62">
        <v>36</v>
      </c>
      <c r="C63" s="63">
        <v>40</v>
      </c>
      <c r="D63" s="63">
        <v>68</v>
      </c>
      <c r="E63" s="63">
        <v>70</v>
      </c>
      <c r="F63" s="64">
        <v>41</v>
      </c>
      <c r="G63" s="44"/>
      <c r="H63" s="44"/>
      <c r="I63" s="44"/>
      <c r="J63" s="45"/>
      <c r="K63" s="45"/>
      <c r="L63" s="45"/>
      <c r="M63" s="38"/>
      <c r="N63" s="38"/>
    </row>
    <row r="64" spans="1:14" ht="15.75" thickBot="1" x14ac:dyDescent="0.3">
      <c r="A64" s="16" t="s">
        <v>23</v>
      </c>
      <c r="B64" s="48">
        <f>SUM(B52:B63)</f>
        <v>370</v>
      </c>
      <c r="C64" s="49">
        <f t="shared" ref="C64:F64" si="1">SUM(C52:C63)</f>
        <v>430</v>
      </c>
      <c r="D64" s="49">
        <f t="shared" si="1"/>
        <v>729</v>
      </c>
      <c r="E64" s="49">
        <f t="shared" si="1"/>
        <v>672</v>
      </c>
      <c r="F64" s="50">
        <f t="shared" si="1"/>
        <v>433</v>
      </c>
      <c r="G64" s="44"/>
      <c r="H64" s="44"/>
      <c r="I64" s="44"/>
      <c r="J64" s="45"/>
      <c r="K64" s="45"/>
      <c r="L64" s="45"/>
      <c r="M64" s="38"/>
      <c r="N64" s="38"/>
    </row>
    <row r="65" spans="1:14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45"/>
      <c r="M65" s="38"/>
      <c r="N65" s="38"/>
    </row>
    <row r="66" spans="1:14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45"/>
      <c r="M66" s="38"/>
      <c r="N66" s="38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topLeftCell="A64" zoomScaleSheetLayoutView="90" workbookViewId="0">
      <selection activeCell="I76" sqref="I76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1.140625" customWidth="1"/>
    <col min="6" max="6" width="10.7109375" customWidth="1"/>
    <col min="7" max="7" width="11" customWidth="1"/>
    <col min="8" max="8" width="11.85546875" customWidth="1"/>
    <col min="9" max="9" width="13.85546875" customWidth="1"/>
    <col min="10" max="10" width="14.140625" customWidth="1"/>
    <col min="11" max="11" width="12.5703125" customWidth="1"/>
    <col min="12" max="12" width="13" customWidth="1"/>
    <col min="13" max="13" width="14.42578125" customWidth="1"/>
    <col min="14" max="14" width="12.28515625" customWidth="1"/>
    <col min="15" max="15" width="12.42578125" customWidth="1"/>
    <col min="16" max="16" width="12.28515625" customWidth="1"/>
    <col min="17" max="17" width="13.7109375" customWidth="1"/>
    <col min="18" max="18" width="13.42578125" customWidth="1"/>
    <col min="19" max="19" width="16.5703125" customWidth="1"/>
  </cols>
  <sheetData>
    <row r="1" spans="1:14" ht="27.75" customHeight="1" thickBot="1" x14ac:dyDescent="0.3">
      <c r="A1" s="124" t="s">
        <v>60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9">
        <v>161</v>
      </c>
      <c r="C4" s="4">
        <v>339</v>
      </c>
      <c r="D4" s="19">
        <v>83</v>
      </c>
      <c r="E4" s="3">
        <v>33</v>
      </c>
      <c r="F4" s="3">
        <v>2</v>
      </c>
      <c r="G4" s="4">
        <v>0</v>
      </c>
      <c r="H4" s="19">
        <v>13</v>
      </c>
      <c r="I4" s="3">
        <v>579</v>
      </c>
      <c r="J4" s="3">
        <v>127</v>
      </c>
      <c r="K4" s="4">
        <v>0</v>
      </c>
      <c r="L4" s="98">
        <v>1371</v>
      </c>
    </row>
    <row r="5" spans="1:14" x14ac:dyDescent="0.25">
      <c r="A5" s="13" t="s">
        <v>12</v>
      </c>
      <c r="B5" s="20">
        <v>0</v>
      </c>
      <c r="C5" s="5">
        <v>0</v>
      </c>
      <c r="D5" s="20">
        <v>24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66">
        <v>0</v>
      </c>
    </row>
    <row r="6" spans="1:14" x14ac:dyDescent="0.25">
      <c r="A6" s="13" t="s">
        <v>13</v>
      </c>
      <c r="B6" s="20">
        <v>3</v>
      </c>
      <c r="C6" s="5">
        <v>0</v>
      </c>
      <c r="D6" s="20">
        <v>0</v>
      </c>
      <c r="E6" s="1">
        <v>10</v>
      </c>
      <c r="F6" s="1">
        <v>0</v>
      </c>
      <c r="G6" s="5">
        <v>0</v>
      </c>
      <c r="H6" s="20">
        <v>0</v>
      </c>
      <c r="I6" s="1">
        <v>35</v>
      </c>
      <c r="J6" s="1">
        <v>4</v>
      </c>
      <c r="K6" s="5">
        <v>0</v>
      </c>
      <c r="L6" s="66">
        <v>32</v>
      </c>
    </row>
    <row r="7" spans="1:14" x14ac:dyDescent="0.25">
      <c r="A7" s="13" t="s">
        <v>14</v>
      </c>
      <c r="B7" s="20">
        <v>0</v>
      </c>
      <c r="C7" s="5">
        <v>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1">
        <v>0</v>
      </c>
      <c r="J7" s="1">
        <v>0</v>
      </c>
      <c r="K7" s="5">
        <v>0</v>
      </c>
      <c r="L7" s="66">
        <v>0</v>
      </c>
    </row>
    <row r="8" spans="1:14" x14ac:dyDescent="0.25">
      <c r="A8" s="13" t="s">
        <v>17</v>
      </c>
      <c r="B8" s="20">
        <v>3</v>
      </c>
      <c r="C8" s="5">
        <v>2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70">
        <v>2</v>
      </c>
      <c r="J8" s="70">
        <v>5</v>
      </c>
      <c r="K8" s="71">
        <v>0</v>
      </c>
      <c r="L8" s="72">
        <v>4</v>
      </c>
    </row>
    <row r="9" spans="1:14" x14ac:dyDescent="0.25">
      <c r="A9" s="13" t="s">
        <v>15</v>
      </c>
      <c r="B9" s="20">
        <v>0</v>
      </c>
      <c r="C9" s="5">
        <v>0</v>
      </c>
      <c r="D9" s="20">
        <v>6</v>
      </c>
      <c r="E9" s="1">
        <v>0</v>
      </c>
      <c r="F9" s="1">
        <v>0</v>
      </c>
      <c r="G9" s="5">
        <v>0</v>
      </c>
      <c r="H9" s="20">
        <v>0</v>
      </c>
      <c r="I9" s="70">
        <v>0</v>
      </c>
      <c r="J9" s="70">
        <v>0</v>
      </c>
      <c r="K9" s="71">
        <v>0</v>
      </c>
      <c r="L9" s="72">
        <v>0</v>
      </c>
    </row>
    <row r="10" spans="1:14" x14ac:dyDescent="0.25">
      <c r="A10" s="13" t="s">
        <v>16</v>
      </c>
      <c r="B10" s="20">
        <v>1</v>
      </c>
      <c r="C10" s="5">
        <v>0</v>
      </c>
      <c r="D10" s="20">
        <v>28</v>
      </c>
      <c r="E10" s="1">
        <v>0</v>
      </c>
      <c r="F10" s="1">
        <v>0</v>
      </c>
      <c r="G10" s="5">
        <v>0</v>
      </c>
      <c r="H10" s="20">
        <v>0</v>
      </c>
      <c r="I10" s="70">
        <v>7</v>
      </c>
      <c r="J10" s="70">
        <v>1</v>
      </c>
      <c r="K10" s="71">
        <v>0</v>
      </c>
      <c r="L10" s="72">
        <v>22</v>
      </c>
    </row>
    <row r="11" spans="1:14" x14ac:dyDescent="0.25">
      <c r="A11" s="13" t="s">
        <v>18</v>
      </c>
      <c r="B11" s="20">
        <v>9</v>
      </c>
      <c r="C11" s="5">
        <v>92</v>
      </c>
      <c r="D11" s="20">
        <v>62</v>
      </c>
      <c r="E11" s="1">
        <v>1</v>
      </c>
      <c r="F11" s="1">
        <v>0</v>
      </c>
      <c r="G11" s="5">
        <v>0</v>
      </c>
      <c r="H11" s="20">
        <v>0</v>
      </c>
      <c r="I11" s="70">
        <v>124</v>
      </c>
      <c r="J11" s="70">
        <v>13</v>
      </c>
      <c r="K11" s="71">
        <v>0</v>
      </c>
      <c r="L11" s="72">
        <v>199</v>
      </c>
    </row>
    <row r="12" spans="1:14" x14ac:dyDescent="0.25">
      <c r="A12" s="13" t="s">
        <v>19</v>
      </c>
      <c r="B12" s="20">
        <v>3</v>
      </c>
      <c r="C12" s="5">
        <v>168</v>
      </c>
      <c r="D12" s="20">
        <v>1</v>
      </c>
      <c r="E12" s="1">
        <v>8</v>
      </c>
      <c r="F12" s="1">
        <v>1</v>
      </c>
      <c r="G12" s="5">
        <v>0</v>
      </c>
      <c r="H12" s="20">
        <v>0</v>
      </c>
      <c r="I12" s="70">
        <v>252</v>
      </c>
      <c r="J12" s="70">
        <v>5</v>
      </c>
      <c r="K12" s="71">
        <v>0</v>
      </c>
      <c r="L12" s="72">
        <v>399</v>
      </c>
    </row>
    <row r="13" spans="1:14" ht="18.75" x14ac:dyDescent="0.25">
      <c r="A13" s="13" t="s">
        <v>20</v>
      </c>
      <c r="B13" s="20">
        <v>3</v>
      </c>
      <c r="C13" s="5">
        <v>1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70">
        <v>1</v>
      </c>
      <c r="J13" s="70">
        <v>4</v>
      </c>
      <c r="K13" s="71">
        <v>0</v>
      </c>
      <c r="L13" s="72">
        <v>132</v>
      </c>
      <c r="M13" s="134" t="s">
        <v>44</v>
      </c>
      <c r="N13" s="135"/>
    </row>
    <row r="14" spans="1:14" x14ac:dyDescent="0.25">
      <c r="A14" s="13" t="s">
        <v>21</v>
      </c>
      <c r="B14" s="20">
        <v>0</v>
      </c>
      <c r="C14" s="5">
        <v>0</v>
      </c>
      <c r="D14" s="20">
        <v>23</v>
      </c>
      <c r="E14" s="1">
        <v>0</v>
      </c>
      <c r="F14" s="1">
        <v>0</v>
      </c>
      <c r="G14" s="5">
        <v>0</v>
      </c>
      <c r="H14" s="20">
        <v>0</v>
      </c>
      <c r="I14" s="70">
        <v>0</v>
      </c>
      <c r="J14" s="70">
        <v>0</v>
      </c>
      <c r="K14" s="71">
        <v>0</v>
      </c>
      <c r="L14" s="72">
        <v>1</v>
      </c>
    </row>
    <row r="15" spans="1:14" ht="15.75" thickBot="1" x14ac:dyDescent="0.3">
      <c r="A15" s="14" t="s">
        <v>22</v>
      </c>
      <c r="B15" s="21">
        <v>11</v>
      </c>
      <c r="C15" s="18">
        <v>65</v>
      </c>
      <c r="D15" s="21">
        <v>31</v>
      </c>
      <c r="E15" s="2">
        <v>0</v>
      </c>
      <c r="F15" s="2">
        <v>0</v>
      </c>
      <c r="G15" s="18">
        <v>0</v>
      </c>
      <c r="H15" s="21">
        <v>0</v>
      </c>
      <c r="I15" s="73">
        <v>88</v>
      </c>
      <c r="J15" s="73">
        <v>16</v>
      </c>
      <c r="K15" s="74">
        <v>0</v>
      </c>
      <c r="L15" s="75">
        <v>80</v>
      </c>
    </row>
    <row r="16" spans="1:14" ht="16.5" thickBot="1" x14ac:dyDescent="0.3">
      <c r="A16" s="16" t="s">
        <v>23</v>
      </c>
      <c r="B16" s="32">
        <f>SUM(B4:B15)</f>
        <v>194</v>
      </c>
      <c r="C16" s="28">
        <f t="shared" ref="C16:H16" si="0">SUM(C4:C15)</f>
        <v>667</v>
      </c>
      <c r="D16" s="32">
        <f t="shared" si="0"/>
        <v>258</v>
      </c>
      <c r="E16" s="27">
        <f t="shared" si="0"/>
        <v>52</v>
      </c>
      <c r="F16" s="27">
        <f t="shared" si="0"/>
        <v>3</v>
      </c>
      <c r="G16" s="28">
        <f t="shared" si="0"/>
        <v>0</v>
      </c>
      <c r="H16" s="32">
        <f t="shared" si="0"/>
        <v>13</v>
      </c>
      <c r="I16" s="27">
        <f>SUM(I4:I15)</f>
        <v>1088</v>
      </c>
      <c r="J16" s="27">
        <f t="shared" ref="J16:K16" si="1">SUM(J4:J15)</f>
        <v>175</v>
      </c>
      <c r="K16" s="28">
        <f t="shared" si="1"/>
        <v>0</v>
      </c>
      <c r="L16" s="99">
        <v>2152</v>
      </c>
    </row>
    <row r="17" spans="1:12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3"/>
    </row>
    <row r="18" spans="1:12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</row>
    <row r="19" spans="1:12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8"/>
    </row>
    <row r="20" spans="1:12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2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</row>
    <row r="22" spans="1:12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2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2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2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2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2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2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2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2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2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2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8"/>
    </row>
    <row r="34" spans="1:14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1:14" ht="38.25" customHeight="1" thickBot="1" x14ac:dyDescent="0.45">
      <c r="A35" s="124" t="s">
        <v>61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6" t="s">
        <v>38</v>
      </c>
      <c r="K35" s="137"/>
      <c r="L35" s="138"/>
      <c r="N35" s="26"/>
    </row>
    <row r="36" spans="1:14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560</v>
      </c>
      <c r="C37" s="3">
        <v>185</v>
      </c>
      <c r="D37" s="3">
        <v>207</v>
      </c>
      <c r="E37" s="3">
        <v>207</v>
      </c>
      <c r="F37" s="3">
        <v>254</v>
      </c>
      <c r="G37" s="3">
        <v>182</v>
      </c>
      <c r="H37" s="4">
        <v>0</v>
      </c>
      <c r="I37" s="3">
        <v>127</v>
      </c>
      <c r="J37" s="110">
        <v>1.4467592592592594E-3</v>
      </c>
      <c r="K37" s="110">
        <v>5.6365740740740742E-3</v>
      </c>
      <c r="L37" s="111">
        <v>5.2083333333333336E-2</v>
      </c>
    </row>
    <row r="38" spans="1:14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5">
        <v>0</v>
      </c>
      <c r="I38" s="1">
        <v>0</v>
      </c>
      <c r="J38" s="106">
        <v>0</v>
      </c>
      <c r="K38" s="106">
        <v>0</v>
      </c>
      <c r="L38" s="107">
        <v>0</v>
      </c>
    </row>
    <row r="39" spans="1:14" x14ac:dyDescent="0.25">
      <c r="A39" s="13" t="s">
        <v>13</v>
      </c>
      <c r="B39" s="20">
        <v>35</v>
      </c>
      <c r="C39" s="1">
        <v>23</v>
      </c>
      <c r="D39" s="1">
        <v>24</v>
      </c>
      <c r="E39" s="1">
        <v>23</v>
      </c>
      <c r="F39" s="1">
        <v>26</v>
      </c>
      <c r="G39" s="1">
        <v>23</v>
      </c>
      <c r="H39" s="5">
        <v>0</v>
      </c>
      <c r="I39" s="1">
        <v>4</v>
      </c>
      <c r="J39" s="106">
        <v>3.6111111111111115E-2</v>
      </c>
      <c r="K39" s="106">
        <v>1.4143518518518519E-2</v>
      </c>
      <c r="L39" s="107">
        <v>3.3391203703703708E-2</v>
      </c>
    </row>
    <row r="40" spans="1:14" x14ac:dyDescent="0.25">
      <c r="A40" s="13" t="s">
        <v>14</v>
      </c>
      <c r="B40" s="20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5">
        <v>0</v>
      </c>
      <c r="I40" s="1">
        <v>0</v>
      </c>
      <c r="J40" s="106">
        <v>0</v>
      </c>
      <c r="K40" s="106">
        <v>0</v>
      </c>
      <c r="L40" s="107">
        <v>0</v>
      </c>
    </row>
    <row r="41" spans="1:14" x14ac:dyDescent="0.25">
      <c r="A41" s="13" t="s">
        <v>17</v>
      </c>
      <c r="B41" s="20">
        <v>7</v>
      </c>
      <c r="C41" s="1">
        <v>2</v>
      </c>
      <c r="D41" s="1">
        <v>2</v>
      </c>
      <c r="E41" s="1">
        <v>2</v>
      </c>
      <c r="F41" s="1">
        <v>2</v>
      </c>
      <c r="G41" s="1">
        <v>2</v>
      </c>
      <c r="H41" s="5">
        <v>0</v>
      </c>
      <c r="I41" s="70">
        <v>5</v>
      </c>
      <c r="J41" s="106">
        <v>1.1689814814814816E-3</v>
      </c>
      <c r="K41" s="106">
        <v>1.7800925925925925E-2</v>
      </c>
      <c r="L41" s="107">
        <v>3.9583333333333331E-2</v>
      </c>
    </row>
    <row r="42" spans="1:14" x14ac:dyDescent="0.25">
      <c r="A42" s="13" t="s">
        <v>15</v>
      </c>
      <c r="B42" s="20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5">
        <v>0</v>
      </c>
      <c r="I42" s="70">
        <v>0</v>
      </c>
      <c r="J42" s="106">
        <v>0</v>
      </c>
      <c r="K42" s="106">
        <v>0</v>
      </c>
      <c r="L42" s="107">
        <v>0</v>
      </c>
    </row>
    <row r="43" spans="1:14" x14ac:dyDescent="0.25">
      <c r="A43" s="13" t="s">
        <v>16</v>
      </c>
      <c r="B43" s="20">
        <v>7</v>
      </c>
      <c r="C43" s="1">
        <v>6</v>
      </c>
      <c r="D43" s="1">
        <v>6</v>
      </c>
      <c r="E43" s="1">
        <v>6</v>
      </c>
      <c r="F43" s="1">
        <v>7</v>
      </c>
      <c r="G43" s="1">
        <v>6</v>
      </c>
      <c r="H43" s="5">
        <v>0</v>
      </c>
      <c r="I43" s="70">
        <v>1</v>
      </c>
      <c r="J43" s="106">
        <v>6.9444444444444447E-4</v>
      </c>
      <c r="K43" s="106">
        <v>1.5011574074074075E-2</v>
      </c>
      <c r="L43" s="107">
        <v>5.1921296296296299E-2</v>
      </c>
    </row>
    <row r="44" spans="1:14" x14ac:dyDescent="0.25">
      <c r="A44" s="13" t="s">
        <v>18</v>
      </c>
      <c r="B44" s="20">
        <v>98</v>
      </c>
      <c r="C44" s="1">
        <v>26</v>
      </c>
      <c r="D44" s="1">
        <v>30</v>
      </c>
      <c r="E44" s="1">
        <v>31</v>
      </c>
      <c r="F44" s="1">
        <v>50</v>
      </c>
      <c r="G44" s="1">
        <v>26</v>
      </c>
      <c r="H44" s="5">
        <v>0</v>
      </c>
      <c r="I44" s="70">
        <v>13</v>
      </c>
      <c r="J44" s="106">
        <v>8.7962962962962962E-4</v>
      </c>
      <c r="K44" s="106">
        <v>1.2546296296296297E-2</v>
      </c>
      <c r="L44" s="107">
        <v>3.1620370370370368E-2</v>
      </c>
    </row>
    <row r="45" spans="1:14" x14ac:dyDescent="0.25">
      <c r="A45" s="13" t="s">
        <v>19</v>
      </c>
      <c r="B45" s="20">
        <v>184</v>
      </c>
      <c r="C45" s="1">
        <v>65</v>
      </c>
      <c r="D45" s="1">
        <v>69</v>
      </c>
      <c r="E45" s="1">
        <v>71</v>
      </c>
      <c r="F45" s="1">
        <v>97</v>
      </c>
      <c r="G45" s="1">
        <v>58</v>
      </c>
      <c r="H45" s="5">
        <v>0</v>
      </c>
      <c r="I45" s="70">
        <v>5</v>
      </c>
      <c r="J45" s="106">
        <v>1.423611111111111E-3</v>
      </c>
      <c r="K45" s="106">
        <v>5.7870370370370376E-3</v>
      </c>
      <c r="L45" s="107">
        <v>1.2650462962962962E-2</v>
      </c>
    </row>
    <row r="46" spans="1:14" x14ac:dyDescent="0.25">
      <c r="A46" s="13" t="s">
        <v>20</v>
      </c>
      <c r="B46" s="20">
        <v>4</v>
      </c>
      <c r="C46" s="1">
        <v>0</v>
      </c>
      <c r="D46" s="1">
        <v>0</v>
      </c>
      <c r="E46" s="1">
        <v>0</v>
      </c>
      <c r="F46" s="1">
        <v>1</v>
      </c>
      <c r="G46" s="1">
        <v>0</v>
      </c>
      <c r="H46" s="5">
        <v>0</v>
      </c>
      <c r="I46" s="70">
        <v>4</v>
      </c>
      <c r="J46" s="106">
        <v>7.175925925925927E-4</v>
      </c>
      <c r="K46" s="106">
        <v>1.9699074074074074E-2</v>
      </c>
      <c r="L46" s="107">
        <v>6.1168981481481477E-2</v>
      </c>
      <c r="M46" s="34"/>
    </row>
    <row r="47" spans="1:14" x14ac:dyDescent="0.25">
      <c r="A47" s="13" t="s">
        <v>21</v>
      </c>
      <c r="B47" s="20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5">
        <v>0</v>
      </c>
      <c r="I47" s="70">
        <v>0</v>
      </c>
      <c r="J47" s="106">
        <v>0</v>
      </c>
      <c r="K47" s="106">
        <v>0</v>
      </c>
      <c r="L47" s="107">
        <v>0</v>
      </c>
    </row>
    <row r="48" spans="1:14" ht="15.75" thickBot="1" x14ac:dyDescent="0.3">
      <c r="A48" s="25" t="s">
        <v>22</v>
      </c>
      <c r="B48" s="23">
        <v>65</v>
      </c>
      <c r="C48" s="6">
        <v>24</v>
      </c>
      <c r="D48" s="6">
        <v>24</v>
      </c>
      <c r="E48" s="6">
        <v>30</v>
      </c>
      <c r="F48" s="6">
        <v>40</v>
      </c>
      <c r="G48" s="6">
        <v>21</v>
      </c>
      <c r="H48" s="7">
        <v>0</v>
      </c>
      <c r="I48" s="73">
        <v>16</v>
      </c>
      <c r="J48" s="108">
        <v>2.7662037037037034E-3</v>
      </c>
      <c r="K48" s="108">
        <v>6.2499999999999995E-3</v>
      </c>
      <c r="L48" s="109">
        <v>8.3796296296296292E-3</v>
      </c>
    </row>
    <row r="49" spans="1:14" ht="15.75" thickBot="1" x14ac:dyDescent="0.3">
      <c r="A49" s="29" t="s">
        <v>23</v>
      </c>
      <c r="B49" s="22">
        <f>SUM(B37:B48)</f>
        <v>960</v>
      </c>
      <c r="C49" s="17">
        <f t="shared" ref="C49:H49" si="2">SUM(C37:C48)</f>
        <v>331</v>
      </c>
      <c r="D49" s="17">
        <f t="shared" si="2"/>
        <v>362</v>
      </c>
      <c r="E49" s="17">
        <f t="shared" si="2"/>
        <v>370</v>
      </c>
      <c r="F49" s="17">
        <f t="shared" si="2"/>
        <v>477</v>
      </c>
      <c r="G49" s="30">
        <f t="shared" si="2"/>
        <v>318</v>
      </c>
      <c r="H49" s="30">
        <f t="shared" si="2"/>
        <v>0</v>
      </c>
      <c r="I49" s="22">
        <f>SUM(I37:I48)</f>
        <v>175</v>
      </c>
      <c r="J49" s="117"/>
      <c r="K49" s="117"/>
      <c r="L49" s="117"/>
      <c r="M49" s="122"/>
      <c r="N49" s="123"/>
    </row>
    <row r="50" spans="1:14" ht="21.75" thickBot="1" x14ac:dyDescent="0.3">
      <c r="A50" s="124" t="s">
        <v>62</v>
      </c>
      <c r="B50" s="125"/>
      <c r="C50" s="125"/>
      <c r="D50" s="125"/>
      <c r="E50" s="125"/>
      <c r="F50" s="126"/>
      <c r="G50" s="38"/>
      <c r="H50" s="38"/>
    </row>
    <row r="51" spans="1:14" ht="30.75" thickBot="1" x14ac:dyDescent="0.3">
      <c r="A51" s="16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38"/>
      <c r="H51" s="38"/>
    </row>
    <row r="52" spans="1:14" x14ac:dyDescent="0.25">
      <c r="A52" s="37" t="s">
        <v>1</v>
      </c>
      <c r="B52" s="100">
        <v>177</v>
      </c>
      <c r="C52" s="101">
        <v>205</v>
      </c>
      <c r="D52" s="69">
        <v>435</v>
      </c>
      <c r="E52" s="69">
        <v>358</v>
      </c>
      <c r="F52" s="78">
        <v>207</v>
      </c>
      <c r="G52" s="76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12</v>
      </c>
      <c r="B53" s="59">
        <v>0</v>
      </c>
      <c r="C53" s="60">
        <v>0</v>
      </c>
      <c r="D53" s="118">
        <v>0</v>
      </c>
      <c r="E53" s="118">
        <v>0</v>
      </c>
      <c r="F53" s="119">
        <v>0</v>
      </c>
      <c r="G53" s="76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13</v>
      </c>
      <c r="B54" s="59">
        <v>23</v>
      </c>
      <c r="C54" s="60">
        <v>23</v>
      </c>
      <c r="D54" s="118">
        <v>25</v>
      </c>
      <c r="E54" s="118">
        <v>24</v>
      </c>
      <c r="F54" s="119">
        <v>23</v>
      </c>
      <c r="G54" s="77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14</v>
      </c>
      <c r="B55" s="59">
        <v>0</v>
      </c>
      <c r="C55" s="60">
        <v>0</v>
      </c>
      <c r="D55" s="118">
        <v>0</v>
      </c>
      <c r="E55" s="118">
        <v>0</v>
      </c>
      <c r="F55" s="119">
        <v>0</v>
      </c>
      <c r="G55" s="77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17</v>
      </c>
      <c r="B56" s="59">
        <v>2</v>
      </c>
      <c r="C56" s="60">
        <v>2</v>
      </c>
      <c r="D56" s="118">
        <v>3</v>
      </c>
      <c r="E56" s="118">
        <v>6</v>
      </c>
      <c r="F56" s="119">
        <v>2</v>
      </c>
      <c r="G56" s="77"/>
      <c r="H56" s="44"/>
      <c r="I56" s="44"/>
      <c r="J56" s="45"/>
      <c r="K56" s="45"/>
      <c r="L56" s="45"/>
      <c r="M56" s="38"/>
      <c r="N56" s="38"/>
    </row>
    <row r="57" spans="1:14" x14ac:dyDescent="0.25">
      <c r="A57" s="36" t="s">
        <v>15</v>
      </c>
      <c r="B57" s="59">
        <v>0</v>
      </c>
      <c r="C57" s="60">
        <v>0</v>
      </c>
      <c r="D57" s="118">
        <v>0</v>
      </c>
      <c r="E57" s="118">
        <v>0</v>
      </c>
      <c r="F57" s="119">
        <v>0</v>
      </c>
      <c r="G57" s="77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16</v>
      </c>
      <c r="B58" s="59">
        <v>6</v>
      </c>
      <c r="C58" s="60">
        <v>6</v>
      </c>
      <c r="D58" s="118">
        <v>6</v>
      </c>
      <c r="E58" s="118">
        <v>6</v>
      </c>
      <c r="F58" s="119">
        <v>7</v>
      </c>
      <c r="G58" s="77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18</v>
      </c>
      <c r="B59" s="59">
        <v>26</v>
      </c>
      <c r="C59" s="60">
        <v>28</v>
      </c>
      <c r="D59" s="118">
        <v>68</v>
      </c>
      <c r="E59" s="118">
        <v>68</v>
      </c>
      <c r="F59" s="119">
        <v>36</v>
      </c>
      <c r="G59" s="77"/>
      <c r="H59" s="44"/>
      <c r="I59" s="44"/>
      <c r="J59" s="45"/>
      <c r="K59" s="45"/>
      <c r="L59" s="45"/>
      <c r="M59" s="38"/>
      <c r="N59" s="38"/>
    </row>
    <row r="60" spans="1:14" x14ac:dyDescent="0.25">
      <c r="A60" s="36" t="s">
        <v>19</v>
      </c>
      <c r="B60" s="59">
        <v>59</v>
      </c>
      <c r="C60" s="60">
        <v>71</v>
      </c>
      <c r="D60" s="118">
        <v>130</v>
      </c>
      <c r="E60" s="118">
        <v>131</v>
      </c>
      <c r="F60" s="119">
        <v>70</v>
      </c>
      <c r="G60" s="77"/>
      <c r="H60" s="44"/>
      <c r="I60" s="44"/>
      <c r="J60" s="45"/>
      <c r="K60" s="45"/>
      <c r="L60" s="45"/>
      <c r="M60" s="38"/>
      <c r="N60" s="38"/>
    </row>
    <row r="61" spans="1:14" x14ac:dyDescent="0.25">
      <c r="A61" s="36" t="s">
        <v>20</v>
      </c>
      <c r="B61" s="59">
        <v>0</v>
      </c>
      <c r="C61" s="60">
        <v>0</v>
      </c>
      <c r="D61" s="118">
        <v>2</v>
      </c>
      <c r="E61" s="118">
        <v>1</v>
      </c>
      <c r="F61" s="119">
        <v>1</v>
      </c>
      <c r="G61" s="77"/>
      <c r="H61" s="44"/>
      <c r="I61" s="44"/>
      <c r="J61" s="45"/>
      <c r="K61" s="45"/>
      <c r="L61" s="45"/>
      <c r="M61" s="38"/>
      <c r="N61" s="38"/>
    </row>
    <row r="62" spans="1:14" x14ac:dyDescent="0.25">
      <c r="A62" s="36" t="s">
        <v>21</v>
      </c>
      <c r="B62" s="59">
        <v>0</v>
      </c>
      <c r="C62" s="60">
        <v>0</v>
      </c>
      <c r="D62" s="118">
        <v>0</v>
      </c>
      <c r="E62" s="118">
        <v>0</v>
      </c>
      <c r="F62" s="119">
        <v>0</v>
      </c>
      <c r="G62" s="77"/>
      <c r="H62" s="44"/>
      <c r="I62" s="44"/>
      <c r="J62" s="45"/>
      <c r="K62" s="45"/>
      <c r="L62" s="45"/>
      <c r="M62" s="38"/>
      <c r="N62" s="38"/>
    </row>
    <row r="63" spans="1:14" ht="15.75" thickBot="1" x14ac:dyDescent="0.3">
      <c r="A63" s="46" t="s">
        <v>22</v>
      </c>
      <c r="B63" s="62">
        <v>20</v>
      </c>
      <c r="C63" s="63">
        <v>24</v>
      </c>
      <c r="D63" s="120">
        <v>57</v>
      </c>
      <c r="E63" s="120">
        <v>49</v>
      </c>
      <c r="F63" s="121">
        <v>26</v>
      </c>
      <c r="G63" s="77"/>
      <c r="H63" s="44"/>
      <c r="I63" s="44"/>
      <c r="J63" s="45"/>
      <c r="K63" s="45"/>
      <c r="L63" s="45"/>
      <c r="M63" s="38"/>
      <c r="N63" s="38"/>
    </row>
    <row r="64" spans="1:14" ht="15.75" thickBot="1" x14ac:dyDescent="0.3">
      <c r="A64" s="16" t="s">
        <v>23</v>
      </c>
      <c r="B64" s="48">
        <f>SUM(B52:B63)</f>
        <v>313</v>
      </c>
      <c r="C64" s="49">
        <f t="shared" ref="C64:F64" si="3">SUM(C52:C63)</f>
        <v>359</v>
      </c>
      <c r="D64" s="49">
        <f t="shared" si="3"/>
        <v>726</v>
      </c>
      <c r="E64" s="49">
        <f t="shared" si="3"/>
        <v>643</v>
      </c>
      <c r="F64" s="50">
        <f t="shared" si="3"/>
        <v>372</v>
      </c>
      <c r="G64" s="44"/>
      <c r="H64" s="44"/>
      <c r="I64" s="44"/>
      <c r="J64" s="45"/>
      <c r="K64" s="45"/>
      <c r="L64" s="45"/>
      <c r="M64" s="38"/>
      <c r="N64" s="38"/>
    </row>
    <row r="65" spans="1:14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45"/>
      <c r="M65" s="38"/>
      <c r="N65" s="38"/>
    </row>
    <row r="66" spans="1:14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45"/>
      <c r="M66" s="38"/>
      <c r="N66" s="38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topLeftCell="A34" zoomScaleSheetLayoutView="90" workbookViewId="0">
      <selection activeCell="P62" sqref="P62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1" customWidth="1"/>
    <col min="6" max="6" width="10.7109375" customWidth="1"/>
    <col min="7" max="7" width="11.7109375" customWidth="1"/>
    <col min="8" max="8" width="13.140625" customWidth="1"/>
    <col min="9" max="9" width="13.85546875" customWidth="1"/>
    <col min="10" max="10" width="12" customWidth="1"/>
    <col min="11" max="11" width="12.28515625" customWidth="1"/>
    <col min="12" max="12" width="14.28515625" customWidth="1"/>
    <col min="13" max="13" width="12.42578125" customWidth="1"/>
    <col min="14" max="14" width="13.140625" customWidth="1"/>
    <col min="15" max="15" width="12.42578125" customWidth="1"/>
    <col min="16" max="16" width="13.85546875" bestFit="1" customWidth="1"/>
    <col min="17" max="17" width="13.42578125" customWidth="1"/>
    <col min="18" max="18" width="16.85546875" customWidth="1"/>
  </cols>
  <sheetData>
    <row r="1" spans="1:13" ht="27.75" customHeight="1" thickBot="1" x14ac:dyDescent="0.3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3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</row>
    <row r="3" spans="1:13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31" t="s">
        <v>10</v>
      </c>
      <c r="K3" s="39" t="s">
        <v>5</v>
      </c>
    </row>
    <row r="4" spans="1:13" ht="15" customHeight="1" x14ac:dyDescent="0.25">
      <c r="A4" s="12" t="s">
        <v>1</v>
      </c>
      <c r="B4" s="19">
        <v>130</v>
      </c>
      <c r="C4" s="93">
        <v>308</v>
      </c>
      <c r="D4" s="3">
        <v>24</v>
      </c>
      <c r="E4" s="3">
        <v>5</v>
      </c>
      <c r="F4" s="4">
        <v>0</v>
      </c>
      <c r="G4" s="19">
        <v>0</v>
      </c>
      <c r="H4" s="3">
        <v>539</v>
      </c>
      <c r="I4" s="3">
        <v>92</v>
      </c>
      <c r="J4" s="4">
        <v>0</v>
      </c>
      <c r="K4" s="65">
        <v>1098</v>
      </c>
    </row>
    <row r="5" spans="1:13" x14ac:dyDescent="0.25">
      <c r="A5" s="13" t="s">
        <v>12</v>
      </c>
      <c r="B5" s="20">
        <v>0</v>
      </c>
      <c r="C5" s="94">
        <v>0</v>
      </c>
      <c r="D5" s="1">
        <v>0</v>
      </c>
      <c r="E5" s="1">
        <v>0</v>
      </c>
      <c r="F5" s="5">
        <v>0</v>
      </c>
      <c r="G5" s="20">
        <v>0</v>
      </c>
      <c r="H5" s="1">
        <v>0</v>
      </c>
      <c r="I5" s="1">
        <v>0</v>
      </c>
      <c r="J5" s="5">
        <v>0</v>
      </c>
      <c r="K5" s="66">
        <v>0</v>
      </c>
    </row>
    <row r="6" spans="1:13" x14ac:dyDescent="0.25">
      <c r="A6" s="13" t="s">
        <v>13</v>
      </c>
      <c r="B6" s="20">
        <v>11</v>
      </c>
      <c r="C6" s="94">
        <v>0</v>
      </c>
      <c r="D6" s="1">
        <v>3</v>
      </c>
      <c r="E6" s="1">
        <v>0</v>
      </c>
      <c r="F6" s="5">
        <v>0</v>
      </c>
      <c r="G6" s="20">
        <v>0</v>
      </c>
      <c r="H6" s="1">
        <v>7</v>
      </c>
      <c r="I6" s="1">
        <v>14</v>
      </c>
      <c r="J6" s="5">
        <v>0</v>
      </c>
      <c r="K6" s="66">
        <v>35</v>
      </c>
    </row>
    <row r="7" spans="1:13" x14ac:dyDescent="0.25">
      <c r="A7" s="13" t="s">
        <v>14</v>
      </c>
      <c r="B7" s="20">
        <v>1</v>
      </c>
      <c r="C7" s="94">
        <v>0</v>
      </c>
      <c r="D7" s="1">
        <v>0</v>
      </c>
      <c r="E7" s="1">
        <v>0</v>
      </c>
      <c r="F7" s="5">
        <v>0</v>
      </c>
      <c r="G7" s="20">
        <v>0</v>
      </c>
      <c r="H7" s="1">
        <v>0</v>
      </c>
      <c r="I7" s="1">
        <v>1</v>
      </c>
      <c r="J7" s="5">
        <v>0</v>
      </c>
      <c r="K7" s="66">
        <v>2</v>
      </c>
    </row>
    <row r="8" spans="1:13" x14ac:dyDescent="0.25">
      <c r="A8" s="13" t="s">
        <v>17</v>
      </c>
      <c r="B8" s="20">
        <v>4</v>
      </c>
      <c r="C8" s="94">
        <v>1</v>
      </c>
      <c r="D8" s="1">
        <v>0</v>
      </c>
      <c r="E8" s="1">
        <v>0</v>
      </c>
      <c r="F8" s="5">
        <v>0</v>
      </c>
      <c r="G8" s="20">
        <v>0</v>
      </c>
      <c r="H8" s="1">
        <v>1</v>
      </c>
      <c r="I8" s="1">
        <v>5</v>
      </c>
      <c r="J8" s="5">
        <v>0</v>
      </c>
      <c r="K8" s="66">
        <v>0</v>
      </c>
    </row>
    <row r="9" spans="1:13" x14ac:dyDescent="0.25">
      <c r="A9" s="13" t="s">
        <v>15</v>
      </c>
      <c r="B9" s="20">
        <v>0</v>
      </c>
      <c r="C9" s="94">
        <v>0</v>
      </c>
      <c r="D9" s="1">
        <v>0</v>
      </c>
      <c r="E9" s="1">
        <v>0</v>
      </c>
      <c r="F9" s="5">
        <v>0</v>
      </c>
      <c r="G9" s="20">
        <v>0</v>
      </c>
      <c r="H9" s="1">
        <v>0</v>
      </c>
      <c r="I9" s="1">
        <v>0</v>
      </c>
      <c r="J9" s="5">
        <v>0</v>
      </c>
      <c r="K9" s="66">
        <v>0</v>
      </c>
    </row>
    <row r="10" spans="1:13" x14ac:dyDescent="0.25">
      <c r="A10" s="13" t="s">
        <v>16</v>
      </c>
      <c r="B10" s="20">
        <v>2</v>
      </c>
      <c r="C10" s="94">
        <v>0</v>
      </c>
      <c r="D10" s="1">
        <v>0</v>
      </c>
      <c r="E10" s="1">
        <v>0</v>
      </c>
      <c r="F10" s="5">
        <v>0</v>
      </c>
      <c r="G10" s="20">
        <v>0</v>
      </c>
      <c r="H10" s="1">
        <v>0</v>
      </c>
      <c r="I10" s="1">
        <v>3</v>
      </c>
      <c r="J10" s="5">
        <v>0</v>
      </c>
      <c r="K10" s="66">
        <v>5</v>
      </c>
    </row>
    <row r="11" spans="1:13" x14ac:dyDescent="0.25">
      <c r="A11" s="13" t="s">
        <v>18</v>
      </c>
      <c r="B11" s="20">
        <v>6</v>
      </c>
      <c r="C11" s="94">
        <v>94</v>
      </c>
      <c r="D11" s="1">
        <v>0</v>
      </c>
      <c r="E11" s="1">
        <v>1</v>
      </c>
      <c r="F11" s="5">
        <v>0</v>
      </c>
      <c r="G11" s="20">
        <v>0</v>
      </c>
      <c r="H11" s="1">
        <v>127</v>
      </c>
      <c r="I11" s="1">
        <v>9</v>
      </c>
      <c r="J11" s="5">
        <v>0</v>
      </c>
      <c r="K11" s="66">
        <v>237</v>
      </c>
    </row>
    <row r="12" spans="1:13" x14ac:dyDescent="0.25">
      <c r="A12" s="13" t="s">
        <v>19</v>
      </c>
      <c r="B12" s="20">
        <v>2</v>
      </c>
      <c r="C12" s="94">
        <v>0</v>
      </c>
      <c r="D12" s="1">
        <v>8</v>
      </c>
      <c r="E12" s="1">
        <v>4</v>
      </c>
      <c r="F12" s="5">
        <v>0</v>
      </c>
      <c r="G12" s="20">
        <v>0</v>
      </c>
      <c r="H12" s="1">
        <v>185</v>
      </c>
      <c r="I12" s="1">
        <v>7</v>
      </c>
      <c r="J12" s="5">
        <v>0</v>
      </c>
      <c r="K12" s="66">
        <v>206</v>
      </c>
    </row>
    <row r="13" spans="1:13" ht="18.75" x14ac:dyDescent="0.25">
      <c r="A13" s="13" t="s">
        <v>20</v>
      </c>
      <c r="B13" s="20">
        <v>0</v>
      </c>
      <c r="C13" s="94">
        <v>0</v>
      </c>
      <c r="D13" s="1">
        <v>0</v>
      </c>
      <c r="E13" s="1">
        <v>0</v>
      </c>
      <c r="F13" s="5">
        <v>0</v>
      </c>
      <c r="G13" s="20">
        <v>0</v>
      </c>
      <c r="H13" s="1">
        <v>0</v>
      </c>
      <c r="I13" s="1">
        <v>0</v>
      </c>
      <c r="J13" s="5">
        <v>0</v>
      </c>
      <c r="K13" s="66">
        <v>0</v>
      </c>
      <c r="L13" s="134" t="s">
        <v>44</v>
      </c>
      <c r="M13" s="135"/>
    </row>
    <row r="14" spans="1:13" x14ac:dyDescent="0.25">
      <c r="A14" s="13" t="s">
        <v>21</v>
      </c>
      <c r="B14" s="20">
        <v>1</v>
      </c>
      <c r="C14" s="94">
        <v>0</v>
      </c>
      <c r="D14" s="1">
        <v>0</v>
      </c>
      <c r="E14" s="1">
        <v>0</v>
      </c>
      <c r="F14" s="5">
        <v>0</v>
      </c>
      <c r="G14" s="20">
        <v>0</v>
      </c>
      <c r="H14" s="1">
        <v>1</v>
      </c>
      <c r="I14" s="1">
        <v>0</v>
      </c>
      <c r="J14" s="5">
        <v>0</v>
      </c>
      <c r="K14" s="66">
        <v>2</v>
      </c>
    </row>
    <row r="15" spans="1:13" ht="15.75" thickBot="1" x14ac:dyDescent="0.3">
      <c r="A15" s="14" t="s">
        <v>22</v>
      </c>
      <c r="B15" s="21">
        <v>17</v>
      </c>
      <c r="C15" s="95">
        <v>65</v>
      </c>
      <c r="D15" s="2">
        <v>0</v>
      </c>
      <c r="E15" s="2">
        <v>1</v>
      </c>
      <c r="F15" s="18">
        <v>0</v>
      </c>
      <c r="G15" s="21">
        <v>0</v>
      </c>
      <c r="H15" s="2">
        <v>66</v>
      </c>
      <c r="I15" s="2">
        <v>33</v>
      </c>
      <c r="J15" s="18">
        <v>0</v>
      </c>
      <c r="K15" s="67">
        <v>0</v>
      </c>
    </row>
    <row r="16" spans="1:13" ht="16.5" thickBot="1" x14ac:dyDescent="0.3">
      <c r="A16" s="16" t="s">
        <v>23</v>
      </c>
      <c r="B16" s="86">
        <f>SUM(B4:B15)</f>
        <v>174</v>
      </c>
      <c r="C16" s="96">
        <v>652</v>
      </c>
      <c r="D16" s="27">
        <f>SUM(D4:D15)</f>
        <v>35</v>
      </c>
      <c r="E16" s="27">
        <v>11</v>
      </c>
      <c r="F16" s="28">
        <f>SUM(F4:F15)</f>
        <v>0</v>
      </c>
      <c r="G16" s="32">
        <v>0</v>
      </c>
      <c r="H16" s="27">
        <f>SUM(H4:H15)</f>
        <v>926</v>
      </c>
      <c r="I16" s="27">
        <f>SUM(I4:I15)</f>
        <v>164</v>
      </c>
      <c r="J16" s="28">
        <f>SUM(J4:J15)</f>
        <v>0</v>
      </c>
      <c r="K16" s="99">
        <v>1580</v>
      </c>
    </row>
    <row r="17" spans="1:11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3"/>
    </row>
    <row r="18" spans="1:11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8"/>
    </row>
    <row r="19" spans="1:11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8"/>
    </row>
    <row r="20" spans="1:11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8"/>
    </row>
    <row r="21" spans="1:11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8"/>
    </row>
    <row r="22" spans="1:11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8"/>
    </row>
    <row r="23" spans="1:11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8"/>
    </row>
    <row r="24" spans="1:11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8"/>
    </row>
    <row r="25" spans="1:11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8"/>
    </row>
    <row r="26" spans="1:11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8"/>
    </row>
    <row r="27" spans="1:11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8"/>
    </row>
    <row r="28" spans="1:11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8"/>
    </row>
    <row r="29" spans="1:11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8"/>
    </row>
    <row r="30" spans="1:11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8"/>
    </row>
    <row r="31" spans="1:11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8"/>
    </row>
    <row r="32" spans="1:11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8"/>
    </row>
    <row r="33" spans="1:13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8"/>
    </row>
    <row r="34" spans="1:13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5"/>
    </row>
    <row r="35" spans="1:13" ht="38.25" customHeight="1" thickBot="1" x14ac:dyDescent="0.45">
      <c r="A35" s="124" t="s">
        <v>64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7"/>
      <c r="K35" s="138"/>
      <c r="M35" s="26"/>
    </row>
    <row r="36" spans="1:13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80" t="s">
        <v>35</v>
      </c>
      <c r="H36" s="15" t="s">
        <v>31</v>
      </c>
      <c r="I36" s="24" t="s">
        <v>37</v>
      </c>
      <c r="J36" s="11" t="s">
        <v>50</v>
      </c>
      <c r="K36" s="15" t="s">
        <v>51</v>
      </c>
      <c r="L36" s="44"/>
    </row>
    <row r="37" spans="1:13" x14ac:dyDescent="0.25">
      <c r="A37" s="12" t="s">
        <v>1</v>
      </c>
      <c r="B37" s="19">
        <v>513</v>
      </c>
      <c r="C37" s="3">
        <v>169</v>
      </c>
      <c r="D37" s="3">
        <v>180</v>
      </c>
      <c r="E37" s="3">
        <v>218</v>
      </c>
      <c r="F37" s="3">
        <v>159</v>
      </c>
      <c r="G37" s="4">
        <v>0</v>
      </c>
      <c r="H37" s="3">
        <v>92</v>
      </c>
      <c r="I37" s="110">
        <v>2.2106481481481478E-3</v>
      </c>
      <c r="J37" s="110">
        <v>8.3449074074074085E-3</v>
      </c>
      <c r="K37" s="111">
        <v>5.2083333333333336E-2</v>
      </c>
      <c r="L37" s="111">
        <v>5.2083333333333336E-2</v>
      </c>
    </row>
    <row r="38" spans="1:13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0</v>
      </c>
      <c r="G38" s="5">
        <v>0</v>
      </c>
      <c r="H38" s="1">
        <v>0</v>
      </c>
      <c r="I38" s="106">
        <v>0</v>
      </c>
      <c r="J38" s="106">
        <v>0</v>
      </c>
      <c r="K38" s="107">
        <v>0</v>
      </c>
      <c r="L38" s="107">
        <v>0</v>
      </c>
    </row>
    <row r="39" spans="1:13" x14ac:dyDescent="0.25">
      <c r="A39" s="13" t="s">
        <v>13</v>
      </c>
      <c r="B39" s="20">
        <v>17</v>
      </c>
      <c r="C39" s="1">
        <v>10</v>
      </c>
      <c r="D39" s="1">
        <v>10</v>
      </c>
      <c r="E39" s="70">
        <v>14</v>
      </c>
      <c r="F39" s="70">
        <v>10</v>
      </c>
      <c r="G39" s="71">
        <v>0</v>
      </c>
      <c r="H39" s="1">
        <v>14</v>
      </c>
      <c r="I39" s="106">
        <v>9.9537037037037042E-4</v>
      </c>
      <c r="J39" s="106">
        <v>1.4143518518518519E-2</v>
      </c>
      <c r="K39" s="107">
        <v>3.3958333333333333E-2</v>
      </c>
      <c r="L39" s="107">
        <v>3.3391203703703708E-2</v>
      </c>
    </row>
    <row r="40" spans="1:13" x14ac:dyDescent="0.25">
      <c r="A40" s="13" t="s">
        <v>14</v>
      </c>
      <c r="B40" s="20">
        <v>1</v>
      </c>
      <c r="C40" s="1">
        <v>0</v>
      </c>
      <c r="D40" s="1">
        <v>0</v>
      </c>
      <c r="E40" s="70">
        <v>0</v>
      </c>
      <c r="F40" s="70">
        <v>0</v>
      </c>
      <c r="G40" s="71">
        <v>0</v>
      </c>
      <c r="H40" s="1">
        <v>1</v>
      </c>
      <c r="I40" s="106">
        <v>0</v>
      </c>
      <c r="J40" s="106">
        <v>0</v>
      </c>
      <c r="K40" s="107">
        <v>0</v>
      </c>
      <c r="L40" s="107">
        <v>0</v>
      </c>
    </row>
    <row r="41" spans="1:13" x14ac:dyDescent="0.25">
      <c r="A41" s="13" t="s">
        <v>17</v>
      </c>
      <c r="B41" s="20">
        <v>5</v>
      </c>
      <c r="C41" s="1">
        <v>1</v>
      </c>
      <c r="D41" s="70">
        <v>1</v>
      </c>
      <c r="E41" s="70">
        <v>2</v>
      </c>
      <c r="F41" s="70">
        <v>1</v>
      </c>
      <c r="G41" s="71">
        <v>0</v>
      </c>
      <c r="H41" s="1">
        <v>5</v>
      </c>
      <c r="I41" s="106">
        <v>1.1689814814814816E-3</v>
      </c>
      <c r="J41" s="106">
        <v>2.3090277777777779E-2</v>
      </c>
      <c r="K41" s="107">
        <v>3.0266203703703708E-2</v>
      </c>
      <c r="L41" s="107">
        <v>3.9583333333333331E-2</v>
      </c>
    </row>
    <row r="42" spans="1:13" x14ac:dyDescent="0.25">
      <c r="A42" s="13" t="s">
        <v>15</v>
      </c>
      <c r="B42" s="20">
        <v>0</v>
      </c>
      <c r="C42" s="1">
        <v>0</v>
      </c>
      <c r="D42" s="1">
        <v>0</v>
      </c>
      <c r="E42" s="70">
        <v>0</v>
      </c>
      <c r="F42" s="70">
        <v>0</v>
      </c>
      <c r="G42" s="71">
        <v>0</v>
      </c>
      <c r="H42" s="1">
        <v>0</v>
      </c>
      <c r="I42" s="106">
        <v>0</v>
      </c>
      <c r="J42" s="106">
        <v>0</v>
      </c>
      <c r="K42" s="107">
        <v>0</v>
      </c>
      <c r="L42" s="107">
        <v>0</v>
      </c>
    </row>
    <row r="43" spans="1:13" x14ac:dyDescent="0.25">
      <c r="A43" s="13" t="s">
        <v>16</v>
      </c>
      <c r="B43" s="20">
        <v>3</v>
      </c>
      <c r="C43" s="1">
        <v>1</v>
      </c>
      <c r="D43" s="1">
        <v>1</v>
      </c>
      <c r="E43" s="70">
        <v>1</v>
      </c>
      <c r="F43" s="70">
        <v>1</v>
      </c>
      <c r="G43" s="71">
        <v>0</v>
      </c>
      <c r="H43" s="1">
        <v>3</v>
      </c>
      <c r="I43" s="106">
        <v>6.9444444444444447E-4</v>
      </c>
      <c r="J43" s="106">
        <v>1.5011574074074075E-2</v>
      </c>
      <c r="K43" s="107">
        <v>5.1921296296296299E-2</v>
      </c>
      <c r="L43" s="107">
        <v>5.1921296296296299E-2</v>
      </c>
    </row>
    <row r="44" spans="1:13" x14ac:dyDescent="0.25">
      <c r="A44" s="13" t="s">
        <v>18</v>
      </c>
      <c r="B44" s="20">
        <v>106</v>
      </c>
      <c r="C44" s="1">
        <v>29</v>
      </c>
      <c r="D44" s="1">
        <v>30</v>
      </c>
      <c r="E44" s="70">
        <v>49</v>
      </c>
      <c r="F44" s="70">
        <v>28</v>
      </c>
      <c r="G44" s="71">
        <v>0</v>
      </c>
      <c r="H44" s="1">
        <v>9</v>
      </c>
      <c r="I44" s="106">
        <v>1.4930555555555556E-3</v>
      </c>
      <c r="J44" s="106">
        <v>1.2546296296296297E-2</v>
      </c>
      <c r="K44" s="107">
        <v>3.1620370370370368E-2</v>
      </c>
      <c r="L44" s="107">
        <v>3.1620370370370368E-2</v>
      </c>
    </row>
    <row r="45" spans="1:13" x14ac:dyDescent="0.25">
      <c r="A45" s="13" t="s">
        <v>19</v>
      </c>
      <c r="B45" s="20">
        <v>147</v>
      </c>
      <c r="C45" s="1">
        <v>37</v>
      </c>
      <c r="D45" s="1">
        <v>34</v>
      </c>
      <c r="E45" s="70">
        <v>46</v>
      </c>
      <c r="F45" s="70">
        <v>27</v>
      </c>
      <c r="G45" s="71">
        <v>0</v>
      </c>
      <c r="H45" s="1">
        <v>7</v>
      </c>
      <c r="I45" s="106">
        <v>1.423611111111111E-3</v>
      </c>
      <c r="J45" s="106">
        <v>5.7870370370370376E-3</v>
      </c>
      <c r="K45" s="107">
        <v>1.2650462962962962E-2</v>
      </c>
      <c r="L45" s="107">
        <v>1.2650462962962962E-2</v>
      </c>
    </row>
    <row r="46" spans="1:13" x14ac:dyDescent="0.25">
      <c r="A46" s="13" t="s">
        <v>20</v>
      </c>
      <c r="B46" s="20">
        <v>0</v>
      </c>
      <c r="C46" s="1">
        <v>0</v>
      </c>
      <c r="D46" s="1">
        <v>0</v>
      </c>
      <c r="E46" s="70">
        <v>0</v>
      </c>
      <c r="F46" s="70">
        <v>0</v>
      </c>
      <c r="G46" s="71">
        <v>0</v>
      </c>
      <c r="H46" s="1">
        <v>0</v>
      </c>
      <c r="I46" s="106">
        <v>1.6319444444444445E-3</v>
      </c>
      <c r="J46" s="106">
        <v>1.9699074074074074E-2</v>
      </c>
      <c r="K46" s="107">
        <v>6.1168981481481477E-2</v>
      </c>
      <c r="L46" s="107">
        <v>6.1168981481481477E-2</v>
      </c>
    </row>
    <row r="47" spans="1:13" x14ac:dyDescent="0.25">
      <c r="A47" s="13" t="s">
        <v>21</v>
      </c>
      <c r="B47" s="20">
        <v>1</v>
      </c>
      <c r="C47" s="1">
        <v>0</v>
      </c>
      <c r="D47" s="1">
        <v>0</v>
      </c>
      <c r="E47" s="70">
        <v>0</v>
      </c>
      <c r="F47" s="70">
        <v>0</v>
      </c>
      <c r="G47" s="71">
        <v>0</v>
      </c>
      <c r="H47" s="1">
        <v>0</v>
      </c>
      <c r="I47" s="106">
        <v>0</v>
      </c>
      <c r="J47" s="106">
        <v>0</v>
      </c>
      <c r="K47" s="107">
        <v>0</v>
      </c>
      <c r="L47" s="107">
        <v>0</v>
      </c>
    </row>
    <row r="48" spans="1:13" ht="15.75" thickBot="1" x14ac:dyDescent="0.3">
      <c r="A48" s="25" t="s">
        <v>22</v>
      </c>
      <c r="B48" s="23">
        <v>65</v>
      </c>
      <c r="C48" s="6">
        <v>20</v>
      </c>
      <c r="D48" s="6">
        <v>20</v>
      </c>
      <c r="E48" s="79">
        <v>35</v>
      </c>
      <c r="F48" s="79">
        <v>14</v>
      </c>
      <c r="G48" s="87">
        <v>0</v>
      </c>
      <c r="H48" s="2">
        <v>33</v>
      </c>
      <c r="I48" s="108">
        <v>1.3773148148148147E-3</v>
      </c>
      <c r="J48" s="108">
        <v>6.2499999999999995E-3</v>
      </c>
      <c r="K48" s="109">
        <v>8.3796296296296292E-3</v>
      </c>
      <c r="L48" s="109">
        <v>8.3796296296296292E-3</v>
      </c>
    </row>
    <row r="49" spans="1:13" ht="15.75" thickBot="1" x14ac:dyDescent="0.3">
      <c r="A49" s="29" t="s">
        <v>23</v>
      </c>
      <c r="B49" s="22">
        <f>SUM(B37:B48)</f>
        <v>858</v>
      </c>
      <c r="C49" s="17">
        <f t="shared" ref="C49:G49" si="0">SUM(C37:C48)</f>
        <v>267</v>
      </c>
      <c r="D49" s="17">
        <f t="shared" si="0"/>
        <v>276</v>
      </c>
      <c r="E49" s="88">
        <f t="shared" si="0"/>
        <v>365</v>
      </c>
      <c r="F49" s="89">
        <f t="shared" si="0"/>
        <v>240</v>
      </c>
      <c r="G49" s="89">
        <f t="shared" si="0"/>
        <v>0</v>
      </c>
      <c r="H49" s="90">
        <f>SUM(H37:H48)</f>
        <v>164</v>
      </c>
      <c r="I49" s="91"/>
      <c r="J49" s="91"/>
      <c r="K49" s="91"/>
      <c r="L49" s="122"/>
      <c r="M49" s="123"/>
    </row>
    <row r="50" spans="1:13" ht="21.75" thickBot="1" x14ac:dyDescent="0.3">
      <c r="A50" s="124" t="s">
        <v>65</v>
      </c>
      <c r="B50" s="125"/>
      <c r="C50" s="125"/>
      <c r="D50" s="125"/>
      <c r="E50" s="125"/>
      <c r="F50" s="126"/>
      <c r="G50" s="38"/>
      <c r="H50" s="38"/>
    </row>
    <row r="51" spans="1:13" ht="30.75" thickBot="1" x14ac:dyDescent="0.3">
      <c r="A51" s="16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38"/>
      <c r="H51" s="38"/>
    </row>
    <row r="52" spans="1:13" x14ac:dyDescent="0.25">
      <c r="A52" s="37" t="s">
        <v>1</v>
      </c>
      <c r="B52" s="85">
        <v>157</v>
      </c>
      <c r="C52" s="101">
        <v>213</v>
      </c>
      <c r="D52" s="101">
        <v>285</v>
      </c>
      <c r="E52" s="102">
        <v>197</v>
      </c>
      <c r="F52" s="102">
        <v>197</v>
      </c>
      <c r="G52" s="76"/>
      <c r="H52" s="44"/>
      <c r="I52" s="44"/>
      <c r="J52" s="45"/>
      <c r="K52" s="45"/>
      <c r="L52" s="38"/>
      <c r="M52" s="38"/>
    </row>
    <row r="53" spans="1:13" x14ac:dyDescent="0.25">
      <c r="A53" s="36" t="s">
        <v>12</v>
      </c>
      <c r="B53" s="59">
        <v>0</v>
      </c>
      <c r="C53" s="60">
        <v>0</v>
      </c>
      <c r="D53" s="60">
        <v>0</v>
      </c>
      <c r="E53" s="61">
        <v>0</v>
      </c>
      <c r="F53" s="61">
        <v>0</v>
      </c>
      <c r="G53" s="76"/>
      <c r="H53" s="44"/>
      <c r="I53" s="44"/>
      <c r="J53" s="45"/>
      <c r="K53" s="45"/>
      <c r="L53" s="38"/>
      <c r="M53" s="38"/>
    </row>
    <row r="54" spans="1:13" x14ac:dyDescent="0.25">
      <c r="A54" s="36" t="s">
        <v>13</v>
      </c>
      <c r="B54" s="59">
        <v>10</v>
      </c>
      <c r="C54" s="60">
        <v>10</v>
      </c>
      <c r="D54" s="60">
        <v>11</v>
      </c>
      <c r="E54" s="61">
        <v>12</v>
      </c>
      <c r="F54" s="61">
        <v>12</v>
      </c>
      <c r="G54" s="77"/>
      <c r="H54" s="44"/>
      <c r="I54" s="44"/>
      <c r="J54" s="45"/>
      <c r="K54" s="45"/>
      <c r="L54" s="38"/>
      <c r="M54" s="38"/>
    </row>
    <row r="55" spans="1:13" x14ac:dyDescent="0.25">
      <c r="A55" s="36" t="s">
        <v>14</v>
      </c>
      <c r="B55" s="59">
        <v>0</v>
      </c>
      <c r="C55" s="60">
        <v>0</v>
      </c>
      <c r="D55" s="60">
        <v>1</v>
      </c>
      <c r="E55" s="61">
        <v>0</v>
      </c>
      <c r="F55" s="61">
        <v>0</v>
      </c>
      <c r="G55" s="77"/>
      <c r="H55" s="44"/>
      <c r="I55" s="44"/>
      <c r="J55" s="45"/>
      <c r="K55" s="45"/>
      <c r="L55" s="38"/>
      <c r="M55" s="38"/>
    </row>
    <row r="56" spans="1:13" x14ac:dyDescent="0.25">
      <c r="A56" s="36" t="s">
        <v>17</v>
      </c>
      <c r="B56" s="59">
        <v>1</v>
      </c>
      <c r="C56" s="60">
        <v>1</v>
      </c>
      <c r="D56" s="60">
        <v>3</v>
      </c>
      <c r="E56" s="61">
        <v>2</v>
      </c>
      <c r="F56" s="61">
        <v>2</v>
      </c>
      <c r="G56" s="77"/>
      <c r="H56" s="44"/>
      <c r="I56" s="44"/>
      <c r="J56" s="45"/>
      <c r="K56" s="45"/>
      <c r="L56" s="38"/>
      <c r="M56" s="38"/>
    </row>
    <row r="57" spans="1:13" x14ac:dyDescent="0.25">
      <c r="A57" s="36" t="s">
        <v>15</v>
      </c>
      <c r="B57" s="59">
        <v>0</v>
      </c>
      <c r="C57" s="60">
        <v>0</v>
      </c>
      <c r="D57" s="60">
        <v>0</v>
      </c>
      <c r="E57" s="61">
        <v>0</v>
      </c>
      <c r="F57" s="61">
        <v>0</v>
      </c>
      <c r="G57" s="77"/>
      <c r="H57" s="44"/>
      <c r="I57" s="44"/>
      <c r="J57" s="45"/>
      <c r="K57" s="45"/>
      <c r="L57" s="38"/>
      <c r="M57" s="38"/>
    </row>
    <row r="58" spans="1:13" x14ac:dyDescent="0.25">
      <c r="A58" s="36" t="s">
        <v>16</v>
      </c>
      <c r="B58" s="59">
        <v>1</v>
      </c>
      <c r="C58" s="60">
        <v>1</v>
      </c>
      <c r="D58" s="60">
        <v>1</v>
      </c>
      <c r="E58" s="61">
        <v>1</v>
      </c>
      <c r="F58" s="61">
        <v>1</v>
      </c>
      <c r="G58" s="77"/>
      <c r="H58" s="44"/>
      <c r="I58" s="44"/>
      <c r="J58" s="45"/>
      <c r="K58" s="45"/>
      <c r="L58" s="38"/>
      <c r="M58" s="38"/>
    </row>
    <row r="59" spans="1:13" x14ac:dyDescent="0.25">
      <c r="A59" s="36" t="s">
        <v>18</v>
      </c>
      <c r="B59" s="59">
        <v>28</v>
      </c>
      <c r="C59" s="60">
        <v>38</v>
      </c>
      <c r="D59" s="60">
        <v>51</v>
      </c>
      <c r="E59" s="61">
        <v>36</v>
      </c>
      <c r="F59" s="61">
        <v>36</v>
      </c>
      <c r="G59" s="77"/>
      <c r="H59" s="44"/>
      <c r="I59" s="44"/>
      <c r="J59" s="45"/>
      <c r="K59" s="45"/>
      <c r="L59" s="38"/>
      <c r="M59" s="38"/>
    </row>
    <row r="60" spans="1:13" x14ac:dyDescent="0.25">
      <c r="A60" s="36" t="s">
        <v>19</v>
      </c>
      <c r="B60" s="59">
        <v>27</v>
      </c>
      <c r="C60" s="60">
        <v>37</v>
      </c>
      <c r="D60" s="60">
        <v>65</v>
      </c>
      <c r="E60" s="61">
        <v>45</v>
      </c>
      <c r="F60" s="61">
        <v>45</v>
      </c>
      <c r="G60" s="77"/>
      <c r="H60" s="44"/>
      <c r="I60" s="44"/>
      <c r="J60" s="45"/>
      <c r="K60" s="45"/>
      <c r="L60" s="38"/>
      <c r="M60" s="38"/>
    </row>
    <row r="61" spans="1:13" x14ac:dyDescent="0.25">
      <c r="A61" s="36" t="s">
        <v>20</v>
      </c>
      <c r="B61" s="59">
        <v>0</v>
      </c>
      <c r="C61" s="60">
        <v>0</v>
      </c>
      <c r="D61" s="60">
        <v>0</v>
      </c>
      <c r="E61" s="61">
        <v>0</v>
      </c>
      <c r="F61" s="61">
        <v>0</v>
      </c>
      <c r="G61" s="77"/>
      <c r="H61" s="44"/>
      <c r="I61" s="44"/>
      <c r="J61" s="45"/>
      <c r="K61" s="45"/>
      <c r="L61" s="38"/>
      <c r="M61" s="38"/>
    </row>
    <row r="62" spans="1:13" x14ac:dyDescent="0.25">
      <c r="A62" s="36" t="s">
        <v>21</v>
      </c>
      <c r="B62" s="59">
        <v>0</v>
      </c>
      <c r="C62" s="60">
        <v>0</v>
      </c>
      <c r="D62" s="60">
        <v>1</v>
      </c>
      <c r="E62" s="61">
        <v>0</v>
      </c>
      <c r="F62" s="61">
        <v>0</v>
      </c>
      <c r="G62" s="77"/>
      <c r="H62" s="44"/>
      <c r="I62" s="44"/>
      <c r="J62" s="45"/>
      <c r="K62" s="45"/>
      <c r="L62" s="38"/>
      <c r="M62" s="38"/>
    </row>
    <row r="63" spans="1:13" ht="15.75" thickBot="1" x14ac:dyDescent="0.3">
      <c r="A63" s="46" t="s">
        <v>22</v>
      </c>
      <c r="B63" s="62">
        <v>14</v>
      </c>
      <c r="C63" s="63">
        <v>24</v>
      </c>
      <c r="D63" s="63">
        <v>38</v>
      </c>
      <c r="E63" s="64">
        <v>20</v>
      </c>
      <c r="F63" s="64">
        <v>20</v>
      </c>
      <c r="G63" s="77"/>
      <c r="H63" s="44"/>
      <c r="I63" s="44"/>
      <c r="J63" s="45"/>
      <c r="K63" s="45"/>
      <c r="L63" s="38"/>
      <c r="M63" s="38"/>
    </row>
    <row r="64" spans="1:13" ht="15.75" thickBot="1" x14ac:dyDescent="0.3">
      <c r="A64" s="16" t="s">
        <v>23</v>
      </c>
      <c r="B64" s="48">
        <f>SUM(B52:B63)</f>
        <v>238</v>
      </c>
      <c r="C64" s="49">
        <f t="shared" ref="C64:F64" si="1">SUM(C52:C63)</f>
        <v>324</v>
      </c>
      <c r="D64" s="49">
        <f t="shared" si="1"/>
        <v>456</v>
      </c>
      <c r="E64" s="50">
        <f t="shared" si="1"/>
        <v>313</v>
      </c>
      <c r="F64" s="50">
        <f t="shared" si="1"/>
        <v>313</v>
      </c>
      <c r="G64" s="44"/>
      <c r="H64" s="44"/>
      <c r="I64" s="44"/>
      <c r="J64" s="45"/>
      <c r="K64" s="45"/>
      <c r="L64" s="38"/>
      <c r="M64" s="38"/>
    </row>
    <row r="65" spans="1:13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38"/>
      <c r="M65" s="38"/>
    </row>
    <row r="66" spans="1:13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38"/>
      <c r="M66" s="38"/>
    </row>
  </sheetData>
  <mergeCells count="9">
    <mergeCell ref="L49:M49"/>
    <mergeCell ref="A50:F50"/>
    <mergeCell ref="A1:K1"/>
    <mergeCell ref="B2:C2"/>
    <mergeCell ref="D2:G2"/>
    <mergeCell ref="H2:J2"/>
    <mergeCell ref="L13:M13"/>
    <mergeCell ref="A35:H35"/>
    <mergeCell ref="J35:K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topLeftCell="A34" zoomScaleSheetLayoutView="90" workbookViewId="0">
      <selection activeCell="P53" sqref="P53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2.140625" customWidth="1"/>
    <col min="9" max="9" width="13.85546875" customWidth="1"/>
    <col min="10" max="10" width="14.140625" customWidth="1"/>
    <col min="11" max="11" width="12.5703125" customWidth="1"/>
    <col min="12" max="12" width="12.85546875" customWidth="1"/>
    <col min="13" max="13" width="15.5703125" customWidth="1"/>
    <col min="14" max="14" width="12.28515625" customWidth="1"/>
    <col min="15" max="15" width="12.42578125" customWidth="1"/>
    <col min="16" max="16" width="12.7109375" customWidth="1"/>
    <col min="17" max="17" width="13.5703125" customWidth="1"/>
    <col min="18" max="18" width="14" customWidth="1"/>
    <col min="19" max="19" width="16.85546875" customWidth="1"/>
  </cols>
  <sheetData>
    <row r="1" spans="1:14" ht="27.75" customHeight="1" thickBot="1" x14ac:dyDescent="0.3">
      <c r="A1" s="124" t="s">
        <v>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9">
        <v>191</v>
      </c>
      <c r="C4" s="4">
        <v>320</v>
      </c>
      <c r="D4" s="19">
        <v>89</v>
      </c>
      <c r="E4" s="3">
        <v>39</v>
      </c>
      <c r="F4" s="3">
        <v>9</v>
      </c>
      <c r="G4" s="4">
        <v>0</v>
      </c>
      <c r="H4" s="19">
        <v>1</v>
      </c>
      <c r="I4" s="3">
        <v>589</v>
      </c>
      <c r="J4" s="3">
        <v>127</v>
      </c>
      <c r="K4" s="4">
        <v>0</v>
      </c>
      <c r="L4" s="98">
        <v>1283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66">
        <v>0</v>
      </c>
    </row>
    <row r="6" spans="1:14" x14ac:dyDescent="0.25">
      <c r="A6" s="13" t="s">
        <v>13</v>
      </c>
      <c r="B6" s="20">
        <v>13</v>
      </c>
      <c r="C6" s="5">
        <v>0</v>
      </c>
      <c r="D6" s="20">
        <v>36</v>
      </c>
      <c r="E6" s="1">
        <v>12</v>
      </c>
      <c r="F6" s="1">
        <v>0</v>
      </c>
      <c r="G6" s="5">
        <v>0</v>
      </c>
      <c r="H6" s="20">
        <v>0</v>
      </c>
      <c r="I6" s="1">
        <v>50</v>
      </c>
      <c r="J6" s="1">
        <v>14</v>
      </c>
      <c r="K6" s="5">
        <v>0</v>
      </c>
      <c r="L6" s="66">
        <v>49</v>
      </c>
    </row>
    <row r="7" spans="1:14" x14ac:dyDescent="0.25">
      <c r="A7" s="13" t="s">
        <v>14</v>
      </c>
      <c r="B7" s="20">
        <v>0</v>
      </c>
      <c r="C7" s="5">
        <v>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1">
        <v>0</v>
      </c>
      <c r="J7" s="1">
        <v>0</v>
      </c>
      <c r="K7" s="5">
        <v>0</v>
      </c>
      <c r="L7" s="66">
        <v>0</v>
      </c>
    </row>
    <row r="8" spans="1:14" x14ac:dyDescent="0.25">
      <c r="A8" s="13" t="s">
        <v>17</v>
      </c>
      <c r="B8" s="20">
        <v>3</v>
      </c>
      <c r="C8" s="5">
        <v>1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1">
        <v>1</v>
      </c>
      <c r="J8" s="1">
        <v>5</v>
      </c>
      <c r="K8" s="5">
        <v>0</v>
      </c>
      <c r="L8" s="66">
        <v>10</v>
      </c>
    </row>
    <row r="9" spans="1:14" x14ac:dyDescent="0.25">
      <c r="A9" s="13" t="s">
        <v>15</v>
      </c>
      <c r="B9" s="20">
        <v>0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1">
        <v>0</v>
      </c>
      <c r="J9" s="1">
        <v>0</v>
      </c>
      <c r="K9" s="5">
        <v>0</v>
      </c>
      <c r="L9" s="66">
        <v>0</v>
      </c>
    </row>
    <row r="10" spans="1:14" x14ac:dyDescent="0.25">
      <c r="A10" s="13" t="s">
        <v>16</v>
      </c>
      <c r="B10" s="20">
        <v>6</v>
      </c>
      <c r="C10" s="5">
        <v>0</v>
      </c>
      <c r="D10" s="20">
        <v>9</v>
      </c>
      <c r="E10" s="1">
        <v>0</v>
      </c>
      <c r="F10" s="1">
        <v>0</v>
      </c>
      <c r="G10" s="5">
        <v>0</v>
      </c>
      <c r="H10" s="20">
        <v>0</v>
      </c>
      <c r="I10" s="1">
        <v>12</v>
      </c>
      <c r="J10" s="1">
        <v>10</v>
      </c>
      <c r="K10" s="5">
        <v>0</v>
      </c>
      <c r="L10" s="66">
        <v>21</v>
      </c>
    </row>
    <row r="11" spans="1:14" x14ac:dyDescent="0.25">
      <c r="A11" s="13" t="s">
        <v>18</v>
      </c>
      <c r="B11" s="20">
        <v>7</v>
      </c>
      <c r="C11" s="5">
        <v>114</v>
      </c>
      <c r="D11" s="20">
        <v>50</v>
      </c>
      <c r="E11" s="1">
        <v>1</v>
      </c>
      <c r="F11" s="1">
        <v>0</v>
      </c>
      <c r="G11" s="5">
        <v>0</v>
      </c>
      <c r="H11" s="20">
        <v>1</v>
      </c>
      <c r="I11" s="1">
        <v>172</v>
      </c>
      <c r="J11" s="1">
        <v>12</v>
      </c>
      <c r="K11" s="5">
        <v>0</v>
      </c>
      <c r="L11" s="66">
        <v>283</v>
      </c>
    </row>
    <row r="12" spans="1:14" x14ac:dyDescent="0.25">
      <c r="A12" s="13" t="s">
        <v>19</v>
      </c>
      <c r="B12" s="20">
        <v>6</v>
      </c>
      <c r="C12" s="5">
        <v>155</v>
      </c>
      <c r="D12" s="20">
        <v>54</v>
      </c>
      <c r="E12" s="1">
        <v>14</v>
      </c>
      <c r="F12" s="1">
        <v>1</v>
      </c>
      <c r="G12" s="5">
        <v>0</v>
      </c>
      <c r="H12" s="20">
        <v>0</v>
      </c>
      <c r="I12" s="1">
        <v>227</v>
      </c>
      <c r="J12" s="1">
        <v>10</v>
      </c>
      <c r="K12" s="5">
        <v>0</v>
      </c>
      <c r="L12" s="66">
        <v>571</v>
      </c>
    </row>
    <row r="13" spans="1:14" ht="18.75" x14ac:dyDescent="0.25">
      <c r="A13" s="13" t="s">
        <v>20</v>
      </c>
      <c r="B13" s="20">
        <v>1</v>
      </c>
      <c r="C13" s="5">
        <v>1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1">
        <v>0</v>
      </c>
      <c r="J13" s="1">
        <v>2</v>
      </c>
      <c r="K13" s="5">
        <v>0</v>
      </c>
      <c r="L13" s="66">
        <v>5</v>
      </c>
      <c r="M13" s="134" t="s">
        <v>44</v>
      </c>
      <c r="N13" s="135"/>
    </row>
    <row r="14" spans="1:14" x14ac:dyDescent="0.25">
      <c r="A14" s="13" t="s">
        <v>21</v>
      </c>
      <c r="B14" s="20">
        <v>1</v>
      </c>
      <c r="C14" s="5">
        <v>0</v>
      </c>
      <c r="D14" s="20">
        <v>0</v>
      </c>
      <c r="E14" s="1">
        <v>1</v>
      </c>
      <c r="F14" s="1">
        <v>0</v>
      </c>
      <c r="G14" s="5">
        <v>0</v>
      </c>
      <c r="H14" s="20">
        <v>0</v>
      </c>
      <c r="I14" s="1">
        <v>3</v>
      </c>
      <c r="J14" s="1">
        <v>1</v>
      </c>
      <c r="K14" s="5">
        <v>0</v>
      </c>
      <c r="L14" s="66">
        <v>3</v>
      </c>
    </row>
    <row r="15" spans="1:14" ht="15.75" thickBot="1" x14ac:dyDescent="0.3">
      <c r="A15" s="14" t="s">
        <v>22</v>
      </c>
      <c r="B15" s="21">
        <v>9</v>
      </c>
      <c r="C15" s="18">
        <v>60</v>
      </c>
      <c r="D15" s="21">
        <v>35</v>
      </c>
      <c r="E15" s="2">
        <v>0</v>
      </c>
      <c r="F15" s="2">
        <v>0</v>
      </c>
      <c r="G15" s="18">
        <v>0</v>
      </c>
      <c r="H15" s="21">
        <v>0</v>
      </c>
      <c r="I15" s="2">
        <v>76</v>
      </c>
      <c r="J15" s="2">
        <v>33</v>
      </c>
      <c r="K15" s="18">
        <v>0</v>
      </c>
      <c r="L15" s="67">
        <v>244</v>
      </c>
    </row>
    <row r="16" spans="1:14" ht="16.5" thickBot="1" x14ac:dyDescent="0.3">
      <c r="A16" s="16" t="s">
        <v>23</v>
      </c>
      <c r="B16" s="32">
        <f>SUM(B4:B15)</f>
        <v>237</v>
      </c>
      <c r="C16" s="28">
        <f t="shared" ref="C16:H16" si="0">SUM(C4:C15)</f>
        <v>651</v>
      </c>
      <c r="D16" s="32">
        <f t="shared" si="0"/>
        <v>273</v>
      </c>
      <c r="E16" s="27">
        <f t="shared" si="0"/>
        <v>67</v>
      </c>
      <c r="F16" s="27">
        <f t="shared" si="0"/>
        <v>10</v>
      </c>
      <c r="G16" s="28">
        <f t="shared" si="0"/>
        <v>0</v>
      </c>
      <c r="H16" s="32">
        <f t="shared" si="0"/>
        <v>2</v>
      </c>
      <c r="I16" s="27">
        <f>SUM(I4:I15)</f>
        <v>1130</v>
      </c>
      <c r="J16" s="27">
        <f t="shared" ref="J16:K16" si="1">SUM(J4:J15)</f>
        <v>214</v>
      </c>
      <c r="K16" s="28">
        <f t="shared" si="1"/>
        <v>0</v>
      </c>
      <c r="L16" s="33">
        <v>2469</v>
      </c>
    </row>
    <row r="17" spans="1:12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3"/>
    </row>
    <row r="18" spans="1:12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</row>
    <row r="19" spans="1:12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8"/>
    </row>
    <row r="20" spans="1:12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2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</row>
    <row r="22" spans="1:12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2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2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2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2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2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2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2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2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2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2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8"/>
    </row>
    <row r="34" spans="1:14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1:14" ht="38.25" customHeight="1" thickBot="1" x14ac:dyDescent="0.45">
      <c r="A35" s="124" t="s">
        <v>67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6" t="s">
        <v>38</v>
      </c>
      <c r="K35" s="137"/>
      <c r="L35" s="138"/>
      <c r="N35" s="26"/>
    </row>
    <row r="36" spans="1:14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447</v>
      </c>
      <c r="C37" s="3">
        <v>15</v>
      </c>
      <c r="D37" s="3">
        <v>39</v>
      </c>
      <c r="E37" s="3">
        <v>50</v>
      </c>
      <c r="F37" s="3">
        <v>121</v>
      </c>
      <c r="G37" s="3">
        <v>5</v>
      </c>
      <c r="H37" s="4">
        <v>0</v>
      </c>
      <c r="I37" s="3">
        <v>127</v>
      </c>
      <c r="J37" s="110">
        <v>1.4467592592592594E-3</v>
      </c>
      <c r="K37" s="110">
        <v>5.6365740740740742E-3</v>
      </c>
      <c r="L37" s="111">
        <v>5.2083333333333336E-2</v>
      </c>
    </row>
    <row r="38" spans="1:14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5">
        <v>0</v>
      </c>
      <c r="I38" s="1">
        <v>0</v>
      </c>
      <c r="J38" s="106">
        <v>0</v>
      </c>
      <c r="K38" s="106">
        <v>0</v>
      </c>
      <c r="L38" s="107">
        <v>0</v>
      </c>
    </row>
    <row r="39" spans="1:14" x14ac:dyDescent="0.25">
      <c r="A39" s="13" t="s">
        <v>13</v>
      </c>
      <c r="B39" s="20">
        <v>40</v>
      </c>
      <c r="C39" s="1">
        <v>1</v>
      </c>
      <c r="D39" s="1">
        <v>7</v>
      </c>
      <c r="E39" s="1">
        <v>6</v>
      </c>
      <c r="F39" s="1">
        <v>8</v>
      </c>
      <c r="G39" s="1">
        <v>0</v>
      </c>
      <c r="H39" s="5">
        <v>0</v>
      </c>
      <c r="I39" s="1">
        <v>14</v>
      </c>
      <c r="J39" s="106">
        <v>3.6111111111111115E-2</v>
      </c>
      <c r="K39" s="106">
        <v>1.4143518518518519E-2</v>
      </c>
      <c r="L39" s="107">
        <v>3.3391203703703708E-2</v>
      </c>
    </row>
    <row r="40" spans="1:14" x14ac:dyDescent="0.25">
      <c r="A40" s="13" t="s">
        <v>14</v>
      </c>
      <c r="B40" s="20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5">
        <v>0</v>
      </c>
      <c r="I40" s="1">
        <v>0</v>
      </c>
      <c r="J40" s="106">
        <v>0</v>
      </c>
      <c r="K40" s="106">
        <v>0</v>
      </c>
      <c r="L40" s="107">
        <v>0</v>
      </c>
    </row>
    <row r="41" spans="1:14" x14ac:dyDescent="0.25">
      <c r="A41" s="13" t="s">
        <v>17</v>
      </c>
      <c r="B41" s="20">
        <v>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5">
        <v>0</v>
      </c>
      <c r="I41" s="1">
        <v>5</v>
      </c>
      <c r="J41" s="106">
        <v>1.1689814814814816E-3</v>
      </c>
      <c r="K41" s="106">
        <v>1.7800925925925925E-2</v>
      </c>
      <c r="L41" s="107">
        <v>3.9583333333333331E-2</v>
      </c>
    </row>
    <row r="42" spans="1:14" x14ac:dyDescent="0.25">
      <c r="A42" s="13" t="s">
        <v>15</v>
      </c>
      <c r="B42" s="20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5">
        <v>0</v>
      </c>
      <c r="I42" s="1">
        <v>0</v>
      </c>
      <c r="J42" s="106">
        <v>0</v>
      </c>
      <c r="K42" s="106">
        <v>0</v>
      </c>
      <c r="L42" s="107">
        <v>0</v>
      </c>
    </row>
    <row r="43" spans="1:14" x14ac:dyDescent="0.25">
      <c r="A43" s="13" t="s">
        <v>16</v>
      </c>
      <c r="B43" s="20">
        <v>11</v>
      </c>
      <c r="C43" s="1">
        <v>0</v>
      </c>
      <c r="D43" s="1">
        <v>2</v>
      </c>
      <c r="E43" s="1">
        <v>1</v>
      </c>
      <c r="F43" s="1">
        <v>3</v>
      </c>
      <c r="G43" s="1">
        <v>1</v>
      </c>
      <c r="H43" s="5">
        <v>0</v>
      </c>
      <c r="I43" s="1">
        <v>10</v>
      </c>
      <c r="J43" s="106">
        <v>6.9444444444444447E-4</v>
      </c>
      <c r="K43" s="106">
        <v>1.5011574074074075E-2</v>
      </c>
      <c r="L43" s="107">
        <v>5.1921296296296299E-2</v>
      </c>
    </row>
    <row r="44" spans="1:14" x14ac:dyDescent="0.25">
      <c r="A44" s="13" t="s">
        <v>18</v>
      </c>
      <c r="B44" s="20">
        <v>128</v>
      </c>
      <c r="C44" s="1">
        <v>3</v>
      </c>
      <c r="D44" s="1">
        <v>12</v>
      </c>
      <c r="E44" s="1">
        <v>13</v>
      </c>
      <c r="F44" s="1">
        <v>25</v>
      </c>
      <c r="G44" s="1">
        <v>0</v>
      </c>
      <c r="H44" s="5">
        <v>0</v>
      </c>
      <c r="I44" s="1">
        <v>12</v>
      </c>
      <c r="J44" s="106">
        <v>8.7962962962962962E-4</v>
      </c>
      <c r="K44" s="106">
        <v>1.2546296296296297E-2</v>
      </c>
      <c r="L44" s="107">
        <v>3.1620370370370368E-2</v>
      </c>
    </row>
    <row r="45" spans="1:14" x14ac:dyDescent="0.25">
      <c r="A45" s="13" t="s">
        <v>19</v>
      </c>
      <c r="B45" s="20">
        <v>153</v>
      </c>
      <c r="C45" s="1">
        <v>13</v>
      </c>
      <c r="D45" s="1">
        <v>11</v>
      </c>
      <c r="E45" s="1">
        <v>12</v>
      </c>
      <c r="F45" s="1">
        <v>43</v>
      </c>
      <c r="G45" s="1">
        <v>1</v>
      </c>
      <c r="H45" s="5">
        <v>0</v>
      </c>
      <c r="I45" s="1">
        <v>10</v>
      </c>
      <c r="J45" s="106">
        <v>1.423611111111111E-3</v>
      </c>
      <c r="K45" s="106">
        <v>5.7870370370370376E-3</v>
      </c>
      <c r="L45" s="107">
        <v>1.2650462962962962E-2</v>
      </c>
    </row>
    <row r="46" spans="1:14" x14ac:dyDescent="0.25">
      <c r="A46" s="13" t="s">
        <v>20</v>
      </c>
      <c r="B46" s="20">
        <v>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5">
        <v>0</v>
      </c>
      <c r="I46" s="1">
        <v>2</v>
      </c>
      <c r="J46" s="106">
        <v>7.175925925925927E-4</v>
      </c>
      <c r="K46" s="106">
        <v>1.9699074074074074E-2</v>
      </c>
      <c r="L46" s="107">
        <v>6.1168981481481477E-2</v>
      </c>
      <c r="M46" s="34"/>
    </row>
    <row r="47" spans="1:14" x14ac:dyDescent="0.25">
      <c r="A47" s="13" t="s">
        <v>21</v>
      </c>
      <c r="B47" s="20">
        <v>0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5">
        <v>0</v>
      </c>
      <c r="I47" s="1">
        <v>1</v>
      </c>
      <c r="J47" s="106">
        <v>0</v>
      </c>
      <c r="K47" s="106">
        <v>0</v>
      </c>
      <c r="L47" s="107">
        <v>0</v>
      </c>
    </row>
    <row r="48" spans="1:14" ht="15.75" thickBot="1" x14ac:dyDescent="0.3">
      <c r="A48" s="25" t="s">
        <v>22</v>
      </c>
      <c r="B48" s="23">
        <v>74</v>
      </c>
      <c r="C48" s="6">
        <v>8</v>
      </c>
      <c r="D48" s="6">
        <v>8</v>
      </c>
      <c r="E48" s="6">
        <v>5</v>
      </c>
      <c r="F48" s="6">
        <v>11</v>
      </c>
      <c r="G48" s="6">
        <v>0</v>
      </c>
      <c r="H48" s="7">
        <v>0</v>
      </c>
      <c r="I48" s="2">
        <v>33</v>
      </c>
      <c r="J48" s="108">
        <v>2.7662037037037034E-3</v>
      </c>
      <c r="K48" s="108">
        <v>6.2499999999999995E-3</v>
      </c>
      <c r="L48" s="109">
        <v>8.3796296296296292E-3</v>
      </c>
    </row>
    <row r="49" spans="1:14" ht="15.75" thickBot="1" x14ac:dyDescent="0.3">
      <c r="A49" s="29" t="s">
        <v>23</v>
      </c>
      <c r="B49" s="22">
        <f>SUM(B37:B48)</f>
        <v>861</v>
      </c>
      <c r="C49" s="17">
        <f t="shared" ref="C49:H49" si="2">SUM(C37:C48)</f>
        <v>40</v>
      </c>
      <c r="D49" s="17">
        <f t="shared" si="2"/>
        <v>79</v>
      </c>
      <c r="E49" s="17">
        <f t="shared" si="2"/>
        <v>87</v>
      </c>
      <c r="F49" s="17">
        <f t="shared" si="2"/>
        <v>213</v>
      </c>
      <c r="G49" s="30">
        <f t="shared" si="2"/>
        <v>7</v>
      </c>
      <c r="H49" s="30">
        <f t="shared" si="2"/>
        <v>0</v>
      </c>
      <c r="I49" s="22">
        <f>SUM(I37:I48)</f>
        <v>214</v>
      </c>
      <c r="J49" s="35"/>
      <c r="K49" s="35"/>
      <c r="L49" s="35"/>
      <c r="M49" s="122"/>
      <c r="N49" s="123"/>
    </row>
    <row r="50" spans="1:14" ht="21.75" thickBot="1" x14ac:dyDescent="0.3">
      <c r="A50" s="124" t="s">
        <v>68</v>
      </c>
      <c r="B50" s="125"/>
      <c r="C50" s="125"/>
      <c r="D50" s="125"/>
      <c r="E50" s="125"/>
      <c r="F50" s="126"/>
      <c r="G50" s="38"/>
      <c r="H50" s="38"/>
    </row>
    <row r="51" spans="1:14" ht="30.75" thickBot="1" x14ac:dyDescent="0.3">
      <c r="A51" s="81" t="s">
        <v>0</v>
      </c>
      <c r="B51" s="82" t="s">
        <v>39</v>
      </c>
      <c r="C51" s="83" t="s">
        <v>40</v>
      </c>
      <c r="D51" s="80" t="s">
        <v>41</v>
      </c>
      <c r="E51" s="80" t="s">
        <v>42</v>
      </c>
      <c r="F51" s="84" t="s">
        <v>43</v>
      </c>
      <c r="G51" s="38"/>
      <c r="H51" s="38"/>
    </row>
    <row r="52" spans="1:14" x14ac:dyDescent="0.25">
      <c r="A52" s="37" t="s">
        <v>1</v>
      </c>
      <c r="B52" s="100">
        <v>2</v>
      </c>
      <c r="C52" s="101">
        <v>26</v>
      </c>
      <c r="D52" s="101">
        <v>214</v>
      </c>
      <c r="E52" s="101">
        <v>222</v>
      </c>
      <c r="F52" s="102">
        <v>61</v>
      </c>
      <c r="G52" s="44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12</v>
      </c>
      <c r="B53" s="59">
        <v>0</v>
      </c>
      <c r="C53" s="60">
        <v>0</v>
      </c>
      <c r="D53" s="60">
        <v>0</v>
      </c>
      <c r="E53" s="60">
        <v>1</v>
      </c>
      <c r="F53" s="61">
        <v>0</v>
      </c>
      <c r="G53" s="44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13</v>
      </c>
      <c r="B54" s="59">
        <v>0</v>
      </c>
      <c r="C54" s="60">
        <v>0</v>
      </c>
      <c r="D54" s="60">
        <v>10</v>
      </c>
      <c r="E54" s="60">
        <v>2</v>
      </c>
      <c r="F54" s="61">
        <v>2</v>
      </c>
      <c r="G54" s="44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14</v>
      </c>
      <c r="B55" s="59">
        <v>0</v>
      </c>
      <c r="C55" s="60">
        <v>0</v>
      </c>
      <c r="D55" s="60">
        <v>0</v>
      </c>
      <c r="E55" s="60">
        <v>0</v>
      </c>
      <c r="F55" s="61">
        <v>0</v>
      </c>
      <c r="G55" s="44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17</v>
      </c>
      <c r="B56" s="59">
        <v>0</v>
      </c>
      <c r="C56" s="60">
        <v>0</v>
      </c>
      <c r="D56" s="60">
        <v>3</v>
      </c>
      <c r="E56" s="60">
        <v>1</v>
      </c>
      <c r="F56" s="61">
        <v>1</v>
      </c>
      <c r="G56" s="44"/>
      <c r="H56" s="44"/>
      <c r="I56" s="44"/>
      <c r="J56" s="45"/>
      <c r="K56" s="45"/>
      <c r="L56" s="45"/>
      <c r="M56" s="38"/>
      <c r="N56" s="38"/>
    </row>
    <row r="57" spans="1:14" x14ac:dyDescent="0.25">
      <c r="A57" s="36" t="s">
        <v>15</v>
      </c>
      <c r="B57" s="59">
        <v>0</v>
      </c>
      <c r="C57" s="60">
        <v>0</v>
      </c>
      <c r="D57" s="60">
        <v>0</v>
      </c>
      <c r="E57" s="60">
        <v>0</v>
      </c>
      <c r="F57" s="61">
        <v>0</v>
      </c>
      <c r="G57" s="44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16</v>
      </c>
      <c r="B58" s="59">
        <v>0</v>
      </c>
      <c r="C58" s="60">
        <v>2</v>
      </c>
      <c r="D58" s="60">
        <v>1</v>
      </c>
      <c r="E58" s="60">
        <v>4</v>
      </c>
      <c r="F58" s="61">
        <v>1</v>
      </c>
      <c r="G58" s="44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18</v>
      </c>
      <c r="B59" s="59">
        <v>0</v>
      </c>
      <c r="C59" s="60">
        <v>5</v>
      </c>
      <c r="D59" s="60">
        <v>51</v>
      </c>
      <c r="E59" s="60">
        <v>55</v>
      </c>
      <c r="F59" s="61">
        <v>15</v>
      </c>
      <c r="G59" s="44"/>
      <c r="H59" s="44"/>
      <c r="I59" s="44"/>
      <c r="J59" s="45"/>
      <c r="K59" s="45"/>
      <c r="L59" s="45"/>
      <c r="M59" s="38"/>
      <c r="N59" s="38"/>
    </row>
    <row r="60" spans="1:14" x14ac:dyDescent="0.25">
      <c r="A60" s="36" t="s">
        <v>19</v>
      </c>
      <c r="B60" s="59">
        <v>0</v>
      </c>
      <c r="C60" s="60">
        <v>9</v>
      </c>
      <c r="D60" s="60">
        <v>76</v>
      </c>
      <c r="E60" s="60">
        <v>66</v>
      </c>
      <c r="F60" s="61">
        <v>10</v>
      </c>
      <c r="G60" s="44"/>
      <c r="H60" s="44"/>
      <c r="I60" s="44"/>
      <c r="J60" s="45"/>
      <c r="K60" s="45"/>
      <c r="L60" s="45"/>
      <c r="M60" s="38"/>
      <c r="N60" s="38"/>
    </row>
    <row r="61" spans="1:14" x14ac:dyDescent="0.25">
      <c r="A61" s="36" t="s">
        <v>20</v>
      </c>
      <c r="B61" s="59">
        <v>0</v>
      </c>
      <c r="C61" s="60">
        <v>0</v>
      </c>
      <c r="D61" s="60">
        <v>1</v>
      </c>
      <c r="E61" s="60">
        <v>1</v>
      </c>
      <c r="F61" s="61">
        <v>0</v>
      </c>
      <c r="G61" s="44"/>
      <c r="H61" s="44"/>
      <c r="I61" s="44"/>
      <c r="J61" s="45"/>
      <c r="K61" s="45"/>
      <c r="L61" s="45"/>
      <c r="M61" s="38"/>
      <c r="N61" s="38"/>
    </row>
    <row r="62" spans="1:14" x14ac:dyDescent="0.25">
      <c r="A62" s="36" t="s">
        <v>21</v>
      </c>
      <c r="B62" s="59">
        <v>0</v>
      </c>
      <c r="C62" s="60">
        <v>0</v>
      </c>
      <c r="D62" s="60">
        <v>1</v>
      </c>
      <c r="E62" s="60">
        <v>1</v>
      </c>
      <c r="F62" s="61">
        <v>0</v>
      </c>
      <c r="G62" s="44"/>
      <c r="H62" s="44"/>
      <c r="I62" s="44"/>
      <c r="J62" s="45"/>
      <c r="K62" s="45"/>
      <c r="L62" s="45"/>
      <c r="M62" s="38"/>
      <c r="N62" s="38"/>
    </row>
    <row r="63" spans="1:14" ht="15.75" thickBot="1" x14ac:dyDescent="0.3">
      <c r="A63" s="46" t="s">
        <v>22</v>
      </c>
      <c r="B63" s="62">
        <v>0</v>
      </c>
      <c r="C63" s="63">
        <v>8</v>
      </c>
      <c r="D63" s="63">
        <v>30</v>
      </c>
      <c r="E63" s="63">
        <v>31</v>
      </c>
      <c r="F63" s="64">
        <v>2</v>
      </c>
      <c r="G63" s="44"/>
      <c r="H63" s="44"/>
      <c r="I63" s="44"/>
      <c r="J63" s="45"/>
      <c r="K63" s="45"/>
      <c r="L63" s="45"/>
      <c r="M63" s="38"/>
      <c r="N63" s="38"/>
    </row>
    <row r="64" spans="1:14" ht="15.75" thickBot="1" x14ac:dyDescent="0.3">
      <c r="A64" s="16" t="s">
        <v>23</v>
      </c>
      <c r="B64" s="48">
        <f>SUM(B52:B63)</f>
        <v>2</v>
      </c>
      <c r="C64" s="49">
        <f t="shared" ref="C64:F64" si="3">SUM(C52:C63)</f>
        <v>50</v>
      </c>
      <c r="D64" s="49">
        <f t="shared" si="3"/>
        <v>387</v>
      </c>
      <c r="E64" s="49">
        <f t="shared" si="3"/>
        <v>384</v>
      </c>
      <c r="F64" s="50">
        <f t="shared" si="3"/>
        <v>92</v>
      </c>
      <c r="G64" s="44"/>
      <c r="H64" s="44"/>
      <c r="I64" s="44"/>
      <c r="J64" s="45"/>
      <c r="K64" s="45"/>
      <c r="L64" s="45"/>
      <c r="M64" s="38"/>
      <c r="N64" s="38"/>
    </row>
    <row r="65" spans="1:14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45"/>
      <c r="M65" s="38"/>
      <c r="N65" s="38"/>
    </row>
    <row r="66" spans="1:14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45"/>
      <c r="M66" s="38"/>
      <c r="N66" s="38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topLeftCell="A32" zoomScaleSheetLayoutView="90" workbookViewId="0">
      <selection activeCell="Q65" sqref="Q65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2.140625" customWidth="1"/>
    <col min="9" max="9" width="13.140625" bestFit="1" customWidth="1"/>
    <col min="10" max="10" width="14.140625" customWidth="1"/>
    <col min="11" max="11" width="13" customWidth="1"/>
    <col min="12" max="12" width="12.7109375" customWidth="1"/>
    <col min="13" max="13" width="13.7109375" customWidth="1"/>
    <col min="14" max="15" width="12.42578125" customWidth="1"/>
    <col min="16" max="16" width="12.28515625" customWidth="1"/>
    <col min="17" max="17" width="12" customWidth="1"/>
    <col min="18" max="18" width="13.140625" customWidth="1"/>
    <col min="19" max="19" width="17" customWidth="1"/>
  </cols>
  <sheetData>
    <row r="1" spans="1:14" ht="27.75" customHeight="1" thickBot="1" x14ac:dyDescent="0.3">
      <c r="A1" s="124" t="s">
        <v>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9">
        <v>137</v>
      </c>
      <c r="C4" s="4">
        <v>327</v>
      </c>
      <c r="D4" s="19">
        <v>67</v>
      </c>
      <c r="E4" s="3">
        <v>25</v>
      </c>
      <c r="F4" s="3">
        <v>1</v>
      </c>
      <c r="G4" s="4">
        <v>0</v>
      </c>
      <c r="H4" s="19">
        <v>0</v>
      </c>
      <c r="I4" s="3">
        <v>556</v>
      </c>
      <c r="J4" s="3">
        <v>76</v>
      </c>
      <c r="K4" s="4">
        <v>0</v>
      </c>
      <c r="L4" s="65">
        <v>632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66">
        <v>0</v>
      </c>
    </row>
    <row r="6" spans="1:14" x14ac:dyDescent="0.25">
      <c r="A6" s="13" t="s">
        <v>13</v>
      </c>
      <c r="B6" s="20">
        <v>11</v>
      </c>
      <c r="C6" s="5">
        <v>0</v>
      </c>
      <c r="D6" s="20">
        <v>3</v>
      </c>
      <c r="E6" s="1">
        <v>2</v>
      </c>
      <c r="F6" s="1">
        <v>0</v>
      </c>
      <c r="G6" s="5">
        <v>0</v>
      </c>
      <c r="H6" s="20">
        <v>0</v>
      </c>
      <c r="I6" s="1">
        <v>5</v>
      </c>
      <c r="J6" s="1">
        <v>12</v>
      </c>
      <c r="K6" s="5">
        <v>0</v>
      </c>
      <c r="L6" s="66">
        <v>37</v>
      </c>
    </row>
    <row r="7" spans="1:14" x14ac:dyDescent="0.25">
      <c r="A7" s="13" t="s">
        <v>14</v>
      </c>
      <c r="B7" s="20">
        <v>0</v>
      </c>
      <c r="C7" s="5">
        <v>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1">
        <v>0</v>
      </c>
      <c r="J7" s="1">
        <v>0</v>
      </c>
      <c r="K7" s="5">
        <v>0</v>
      </c>
      <c r="L7" s="66">
        <v>0</v>
      </c>
    </row>
    <row r="8" spans="1:14" x14ac:dyDescent="0.25">
      <c r="A8" s="13" t="s">
        <v>17</v>
      </c>
      <c r="B8" s="20">
        <v>3</v>
      </c>
      <c r="C8" s="5">
        <v>0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1">
        <v>0</v>
      </c>
      <c r="J8" s="1">
        <v>3</v>
      </c>
      <c r="K8" s="5">
        <v>0</v>
      </c>
      <c r="L8" s="66">
        <v>4</v>
      </c>
    </row>
    <row r="9" spans="1:14" x14ac:dyDescent="0.25">
      <c r="A9" s="13" t="s">
        <v>15</v>
      </c>
      <c r="B9" s="20">
        <v>0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1">
        <v>0</v>
      </c>
      <c r="J9" s="1">
        <v>0</v>
      </c>
      <c r="K9" s="5">
        <v>0</v>
      </c>
      <c r="L9" s="66">
        <v>0</v>
      </c>
    </row>
    <row r="10" spans="1:14" x14ac:dyDescent="0.25">
      <c r="A10" s="13" t="s">
        <v>16</v>
      </c>
      <c r="B10" s="20">
        <v>5</v>
      </c>
      <c r="C10" s="5">
        <v>0</v>
      </c>
      <c r="D10" s="20">
        <v>3</v>
      </c>
      <c r="E10" s="1">
        <v>0</v>
      </c>
      <c r="F10" s="1">
        <v>0</v>
      </c>
      <c r="G10" s="5">
        <v>0</v>
      </c>
      <c r="H10" s="20">
        <v>0</v>
      </c>
      <c r="I10" s="1">
        <v>1</v>
      </c>
      <c r="J10" s="1">
        <v>11</v>
      </c>
      <c r="K10" s="5">
        <v>0</v>
      </c>
      <c r="L10" s="66">
        <v>10</v>
      </c>
    </row>
    <row r="11" spans="1:14" x14ac:dyDescent="0.25">
      <c r="A11" s="13" t="s">
        <v>18</v>
      </c>
      <c r="B11" s="20">
        <v>5</v>
      </c>
      <c r="C11" s="5">
        <v>83</v>
      </c>
      <c r="D11" s="20">
        <v>23</v>
      </c>
      <c r="E11" s="1">
        <v>0</v>
      </c>
      <c r="F11" s="1">
        <v>0</v>
      </c>
      <c r="G11" s="5">
        <v>0</v>
      </c>
      <c r="H11" s="20">
        <v>0</v>
      </c>
      <c r="I11" s="1">
        <v>110</v>
      </c>
      <c r="J11" s="1">
        <v>13</v>
      </c>
      <c r="K11" s="5">
        <v>0</v>
      </c>
      <c r="L11" s="66">
        <v>137</v>
      </c>
    </row>
    <row r="12" spans="1:14" x14ac:dyDescent="0.25">
      <c r="A12" s="13" t="s">
        <v>19</v>
      </c>
      <c r="B12" s="20">
        <v>2</v>
      </c>
      <c r="C12" s="5">
        <v>122</v>
      </c>
      <c r="D12" s="20">
        <v>35</v>
      </c>
      <c r="E12" s="1">
        <v>6</v>
      </c>
      <c r="F12" s="1">
        <v>0</v>
      </c>
      <c r="G12" s="5">
        <v>0</v>
      </c>
      <c r="H12" s="20">
        <v>0</v>
      </c>
      <c r="I12" s="1">
        <v>169</v>
      </c>
      <c r="J12" s="1">
        <v>5</v>
      </c>
      <c r="K12" s="5">
        <v>0</v>
      </c>
      <c r="L12" s="66">
        <v>211</v>
      </c>
    </row>
    <row r="13" spans="1:14" ht="18.75" x14ac:dyDescent="0.25">
      <c r="A13" s="13" t="s">
        <v>20</v>
      </c>
      <c r="B13" s="20">
        <v>2</v>
      </c>
      <c r="C13" s="5">
        <v>1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1">
        <v>0</v>
      </c>
      <c r="J13" s="1">
        <v>3</v>
      </c>
      <c r="K13" s="5">
        <v>0</v>
      </c>
      <c r="L13" s="66">
        <v>5</v>
      </c>
      <c r="M13" s="134" t="s">
        <v>44</v>
      </c>
      <c r="N13" s="135"/>
    </row>
    <row r="14" spans="1:14" x14ac:dyDescent="0.25">
      <c r="A14" s="13" t="s">
        <v>21</v>
      </c>
      <c r="B14" s="20">
        <v>2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1">
        <v>2</v>
      </c>
      <c r="J14" s="1">
        <v>1</v>
      </c>
      <c r="K14" s="5">
        <v>0</v>
      </c>
      <c r="L14" s="66">
        <v>0</v>
      </c>
    </row>
    <row r="15" spans="1:14" ht="15.75" thickBot="1" x14ac:dyDescent="0.3">
      <c r="A15" s="14" t="s">
        <v>22</v>
      </c>
      <c r="B15" s="21">
        <v>11</v>
      </c>
      <c r="C15" s="18">
        <v>69</v>
      </c>
      <c r="D15" s="21">
        <v>5</v>
      </c>
      <c r="E15" s="2">
        <v>0</v>
      </c>
      <c r="F15" s="2">
        <v>0</v>
      </c>
      <c r="G15" s="18">
        <v>0</v>
      </c>
      <c r="H15" s="21">
        <v>0</v>
      </c>
      <c r="I15" s="2">
        <v>59</v>
      </c>
      <c r="J15" s="2">
        <v>34</v>
      </c>
      <c r="K15" s="18">
        <v>0</v>
      </c>
      <c r="L15" s="67">
        <v>47</v>
      </c>
    </row>
    <row r="16" spans="1:14" ht="16.5" thickBot="1" x14ac:dyDescent="0.3">
      <c r="A16" s="16" t="s">
        <v>23</v>
      </c>
      <c r="B16" s="32">
        <v>162</v>
      </c>
      <c r="C16" s="28">
        <v>583</v>
      </c>
      <c r="D16" s="32">
        <v>179</v>
      </c>
      <c r="E16" s="27">
        <v>56</v>
      </c>
      <c r="F16" s="27">
        <v>3</v>
      </c>
      <c r="G16" s="28">
        <v>0</v>
      </c>
      <c r="H16" s="32">
        <v>11</v>
      </c>
      <c r="I16" s="27">
        <v>922</v>
      </c>
      <c r="J16" s="27">
        <v>139</v>
      </c>
      <c r="K16" s="28">
        <v>0</v>
      </c>
      <c r="L16" s="33">
        <v>2055</v>
      </c>
    </row>
    <row r="17" spans="1:12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3"/>
    </row>
    <row r="18" spans="1:12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</row>
    <row r="19" spans="1:12" ht="15.75" x14ac:dyDescent="0.25">
      <c r="A19" s="57"/>
      <c r="B19" s="56"/>
      <c r="C19" s="56"/>
      <c r="D19" s="56"/>
      <c r="E19" s="56"/>
      <c r="F19" s="56"/>
      <c r="G19" s="56">
        <v>520</v>
      </c>
      <c r="H19" s="56"/>
      <c r="I19" s="56"/>
      <c r="J19" s="56"/>
      <c r="K19" s="56"/>
      <c r="L19" s="58"/>
    </row>
    <row r="20" spans="1:12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2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</row>
    <row r="22" spans="1:12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2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2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2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2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2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2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2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2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2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2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8"/>
    </row>
    <row r="34" spans="1:14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1:14" ht="38.25" customHeight="1" thickBot="1" x14ac:dyDescent="0.45">
      <c r="A35" s="124" t="s">
        <v>70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6" t="s">
        <v>38</v>
      </c>
      <c r="K35" s="137"/>
      <c r="L35" s="138"/>
      <c r="N35" s="26"/>
    </row>
    <row r="36" spans="1:14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46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535</v>
      </c>
      <c r="C37" s="3">
        <v>173</v>
      </c>
      <c r="D37" s="3">
        <v>172</v>
      </c>
      <c r="E37" s="3">
        <v>188</v>
      </c>
      <c r="F37" s="3">
        <v>213</v>
      </c>
      <c r="G37" s="3">
        <v>162</v>
      </c>
      <c r="H37" s="4">
        <v>0</v>
      </c>
      <c r="I37" s="3">
        <v>76</v>
      </c>
      <c r="J37" s="110">
        <v>1.7592592592592592E-3</v>
      </c>
      <c r="K37" s="110">
        <v>6.9907407407407409E-3</v>
      </c>
      <c r="L37" s="111">
        <v>3.9583333333333331E-2</v>
      </c>
    </row>
    <row r="38" spans="1:14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5">
        <v>0</v>
      </c>
      <c r="I38" s="1">
        <v>0</v>
      </c>
      <c r="J38" s="106">
        <v>0</v>
      </c>
      <c r="K38" s="106">
        <v>0</v>
      </c>
      <c r="L38" s="107">
        <v>0</v>
      </c>
    </row>
    <row r="39" spans="1:14" x14ac:dyDescent="0.25">
      <c r="A39" s="13" t="s">
        <v>13</v>
      </c>
      <c r="B39" s="20">
        <v>16</v>
      </c>
      <c r="C39" s="1">
        <v>6</v>
      </c>
      <c r="D39" s="1">
        <v>6</v>
      </c>
      <c r="E39" s="1">
        <v>6</v>
      </c>
      <c r="F39" s="1">
        <v>6</v>
      </c>
      <c r="G39" s="1">
        <v>7</v>
      </c>
      <c r="H39" s="5">
        <v>0</v>
      </c>
      <c r="I39" s="1">
        <v>12</v>
      </c>
      <c r="J39" s="106">
        <v>9.9537037037037042E-4</v>
      </c>
      <c r="K39" s="106">
        <v>1.4143518518518519E-2</v>
      </c>
      <c r="L39" s="107">
        <v>3.3958333333333333E-2</v>
      </c>
    </row>
    <row r="40" spans="1:14" x14ac:dyDescent="0.25">
      <c r="A40" s="13" t="s">
        <v>14</v>
      </c>
      <c r="B40" s="20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5">
        <v>0</v>
      </c>
      <c r="I40" s="1">
        <v>0</v>
      </c>
      <c r="J40" s="106">
        <v>0</v>
      </c>
      <c r="K40" s="106">
        <v>0</v>
      </c>
      <c r="L40" s="107">
        <v>0</v>
      </c>
    </row>
    <row r="41" spans="1:14" x14ac:dyDescent="0.25">
      <c r="A41" s="13" t="s">
        <v>17</v>
      </c>
      <c r="B41" s="20">
        <v>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5">
        <v>0</v>
      </c>
      <c r="I41" s="1">
        <v>3</v>
      </c>
      <c r="J41" s="106">
        <v>3.7499999999999999E-2</v>
      </c>
      <c r="K41" s="106">
        <v>1.6793981481481483E-2</v>
      </c>
      <c r="L41" s="107">
        <v>3.0266203703703708E-2</v>
      </c>
    </row>
    <row r="42" spans="1:14" x14ac:dyDescent="0.25">
      <c r="A42" s="13" t="s">
        <v>15</v>
      </c>
      <c r="B42" s="20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5">
        <v>0</v>
      </c>
      <c r="I42" s="1">
        <v>0</v>
      </c>
      <c r="J42" s="106">
        <v>0</v>
      </c>
      <c r="K42" s="106">
        <v>0</v>
      </c>
      <c r="L42" s="107">
        <v>0</v>
      </c>
    </row>
    <row r="43" spans="1:14" x14ac:dyDescent="0.25">
      <c r="A43" s="13" t="s">
        <v>16</v>
      </c>
      <c r="B43" s="20">
        <v>12</v>
      </c>
      <c r="C43" s="1">
        <v>6</v>
      </c>
      <c r="D43" s="1">
        <v>6</v>
      </c>
      <c r="E43" s="1">
        <v>6</v>
      </c>
      <c r="F43" s="1">
        <v>6</v>
      </c>
      <c r="G43" s="1">
        <v>6</v>
      </c>
      <c r="H43" s="5">
        <v>0</v>
      </c>
      <c r="I43" s="1">
        <v>11</v>
      </c>
      <c r="J43" s="106">
        <v>2.4305555555555556E-2</v>
      </c>
      <c r="K43" s="106">
        <v>9.7685185185185184E-3</v>
      </c>
      <c r="L43" s="107">
        <v>2.1673611111111111</v>
      </c>
    </row>
    <row r="44" spans="1:14" x14ac:dyDescent="0.25">
      <c r="A44" s="13" t="s">
        <v>18</v>
      </c>
      <c r="B44" s="20">
        <v>96</v>
      </c>
      <c r="C44" s="1">
        <v>34</v>
      </c>
      <c r="D44" s="1">
        <v>32</v>
      </c>
      <c r="E44" s="1">
        <v>36</v>
      </c>
      <c r="F44" s="1">
        <v>49</v>
      </c>
      <c r="G44" s="1">
        <v>31</v>
      </c>
      <c r="H44" s="5">
        <v>0</v>
      </c>
      <c r="I44" s="1">
        <v>13</v>
      </c>
      <c r="J44" s="106">
        <v>1.4930555555555556E-3</v>
      </c>
      <c r="K44" s="106">
        <v>1.2546296296296297E-2</v>
      </c>
      <c r="L44" s="107">
        <v>3.1620370370370368E-2</v>
      </c>
    </row>
    <row r="45" spans="1:14" x14ac:dyDescent="0.25">
      <c r="A45" s="13" t="s">
        <v>19</v>
      </c>
      <c r="B45" s="20">
        <v>139</v>
      </c>
      <c r="C45" s="1">
        <v>51</v>
      </c>
      <c r="D45" s="1">
        <v>45</v>
      </c>
      <c r="E45" s="1">
        <v>49</v>
      </c>
      <c r="F45" s="1">
        <v>65</v>
      </c>
      <c r="G45" s="1">
        <v>44</v>
      </c>
      <c r="H45" s="5">
        <v>0</v>
      </c>
      <c r="I45" s="1">
        <v>5</v>
      </c>
      <c r="J45" s="106">
        <v>1.423611111111111E-3</v>
      </c>
      <c r="K45" s="106">
        <v>5.7870370370370376E-3</v>
      </c>
      <c r="L45" s="107">
        <v>1.2650462962962962E-2</v>
      </c>
    </row>
    <row r="46" spans="1:14" x14ac:dyDescent="0.25">
      <c r="A46" s="13" t="s">
        <v>20</v>
      </c>
      <c r="B46" s="20">
        <v>2</v>
      </c>
      <c r="C46" s="1">
        <v>0</v>
      </c>
      <c r="D46" s="1">
        <v>0</v>
      </c>
      <c r="E46" s="1">
        <v>0</v>
      </c>
      <c r="F46" s="1">
        <v>1</v>
      </c>
      <c r="G46" s="1">
        <v>0</v>
      </c>
      <c r="H46" s="5">
        <v>0</v>
      </c>
      <c r="I46" s="1">
        <v>3</v>
      </c>
      <c r="J46" s="106">
        <v>6.9444444444444447E-4</v>
      </c>
      <c r="K46" s="106">
        <v>1.4756944444444446E-2</v>
      </c>
      <c r="L46" s="107">
        <v>2.002789351851852</v>
      </c>
      <c r="M46" s="34"/>
    </row>
    <row r="47" spans="1:14" x14ac:dyDescent="0.25">
      <c r="A47" s="13" t="s">
        <v>21</v>
      </c>
      <c r="B47" s="20">
        <v>2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5">
        <v>0</v>
      </c>
      <c r="I47" s="1">
        <v>1</v>
      </c>
      <c r="J47" s="106">
        <v>0</v>
      </c>
      <c r="K47" s="106">
        <v>0</v>
      </c>
      <c r="L47" s="107">
        <v>0</v>
      </c>
    </row>
    <row r="48" spans="1:14" ht="15.75" thickBot="1" x14ac:dyDescent="0.3">
      <c r="A48" s="25" t="s">
        <v>22</v>
      </c>
      <c r="B48" s="23">
        <v>70</v>
      </c>
      <c r="C48" s="6">
        <v>19</v>
      </c>
      <c r="D48" s="6">
        <v>12</v>
      </c>
      <c r="E48" s="6">
        <v>15</v>
      </c>
      <c r="F48" s="6">
        <v>24</v>
      </c>
      <c r="G48" s="6">
        <v>12</v>
      </c>
      <c r="H48" s="7">
        <v>0</v>
      </c>
      <c r="I48" s="2">
        <v>34</v>
      </c>
      <c r="J48" s="108">
        <v>1.3773148148148147E-3</v>
      </c>
      <c r="K48" s="108">
        <v>6.2499999999999995E-3</v>
      </c>
      <c r="L48" s="109">
        <v>8.3796296296296292E-3</v>
      </c>
    </row>
    <row r="49" spans="1:14" ht="15.75" thickBot="1" x14ac:dyDescent="0.3">
      <c r="A49" s="29" t="s">
        <v>23</v>
      </c>
      <c r="B49" s="22">
        <f>SUM(B37:B48)</f>
        <v>875</v>
      </c>
      <c r="C49" s="17">
        <f t="shared" ref="C49:H49" si="0">SUM(C37:C48)</f>
        <v>289</v>
      </c>
      <c r="D49" s="17">
        <f t="shared" si="0"/>
        <v>273</v>
      </c>
      <c r="E49" s="17">
        <f t="shared" si="0"/>
        <v>300</v>
      </c>
      <c r="F49" s="17">
        <f t="shared" si="0"/>
        <v>365</v>
      </c>
      <c r="G49" s="30">
        <f t="shared" si="0"/>
        <v>262</v>
      </c>
      <c r="H49" s="30">
        <f t="shared" si="0"/>
        <v>0</v>
      </c>
      <c r="I49" s="22">
        <f>SUM(I37:I48)</f>
        <v>158</v>
      </c>
      <c r="J49" s="35"/>
      <c r="K49" s="35"/>
      <c r="L49" s="35"/>
      <c r="M49" s="122"/>
      <c r="N49" s="123"/>
    </row>
    <row r="50" spans="1:14" ht="21.75" thickBot="1" x14ac:dyDescent="0.3">
      <c r="A50" s="124" t="s">
        <v>71</v>
      </c>
      <c r="B50" s="125"/>
      <c r="C50" s="125"/>
      <c r="D50" s="125"/>
      <c r="E50" s="125"/>
      <c r="F50" s="126"/>
      <c r="G50" s="38"/>
      <c r="H50" s="38"/>
    </row>
    <row r="51" spans="1:14" ht="30.75" thickBot="1" x14ac:dyDescent="0.3">
      <c r="A51" s="81" t="s">
        <v>0</v>
      </c>
      <c r="B51" s="82" t="s">
        <v>39</v>
      </c>
      <c r="C51" s="83" t="s">
        <v>40</v>
      </c>
      <c r="D51" s="80" t="s">
        <v>41</v>
      </c>
      <c r="E51" s="80" t="s">
        <v>42</v>
      </c>
      <c r="F51" s="84" t="s">
        <v>43</v>
      </c>
      <c r="G51" s="38"/>
      <c r="H51" s="38"/>
    </row>
    <row r="52" spans="1:14" x14ac:dyDescent="0.25">
      <c r="A52" s="37" t="s">
        <v>1</v>
      </c>
      <c r="B52" s="100">
        <v>164</v>
      </c>
      <c r="C52" s="101">
        <v>201</v>
      </c>
      <c r="D52" s="101">
        <v>397</v>
      </c>
      <c r="E52" s="101">
        <v>323</v>
      </c>
      <c r="F52" s="102">
        <v>191</v>
      </c>
      <c r="G52" s="44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12</v>
      </c>
      <c r="B53" s="59">
        <v>0</v>
      </c>
      <c r="C53" s="60">
        <v>0</v>
      </c>
      <c r="D53" s="60">
        <v>0</v>
      </c>
      <c r="E53" s="60">
        <v>0</v>
      </c>
      <c r="F53" s="61">
        <v>0</v>
      </c>
      <c r="G53" s="44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13</v>
      </c>
      <c r="B54" s="59">
        <v>6</v>
      </c>
      <c r="C54" s="60">
        <v>7</v>
      </c>
      <c r="D54" s="60">
        <v>12</v>
      </c>
      <c r="E54" s="60">
        <v>8</v>
      </c>
      <c r="F54" s="61">
        <v>8</v>
      </c>
      <c r="G54" s="44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14</v>
      </c>
      <c r="B55" s="59">
        <v>0</v>
      </c>
      <c r="C55" s="60">
        <v>0</v>
      </c>
      <c r="D55" s="60">
        <v>0</v>
      </c>
      <c r="E55" s="60">
        <v>0</v>
      </c>
      <c r="F55" s="61">
        <v>0</v>
      </c>
      <c r="G55" s="44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17</v>
      </c>
      <c r="B56" s="59">
        <v>0</v>
      </c>
      <c r="C56" s="60">
        <v>0</v>
      </c>
      <c r="D56" s="60">
        <v>1</v>
      </c>
      <c r="E56" s="60">
        <v>2</v>
      </c>
      <c r="F56" s="61">
        <v>0</v>
      </c>
      <c r="G56" s="44"/>
      <c r="H56" s="44"/>
      <c r="I56" s="44"/>
      <c r="J56" s="45"/>
      <c r="K56" s="45"/>
      <c r="L56" s="45"/>
      <c r="M56" s="38"/>
      <c r="N56" s="38"/>
    </row>
    <row r="57" spans="1:14" x14ac:dyDescent="0.25">
      <c r="A57" s="36" t="s">
        <v>15</v>
      </c>
      <c r="B57" s="59">
        <v>0</v>
      </c>
      <c r="C57" s="60">
        <v>0</v>
      </c>
      <c r="D57" s="60">
        <v>0</v>
      </c>
      <c r="E57" s="60">
        <v>0</v>
      </c>
      <c r="F57" s="61">
        <v>0</v>
      </c>
      <c r="G57" s="44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16</v>
      </c>
      <c r="B58" s="59">
        <v>6</v>
      </c>
      <c r="C58" s="60">
        <v>7</v>
      </c>
      <c r="D58" s="60">
        <v>10</v>
      </c>
      <c r="E58" s="60">
        <v>6</v>
      </c>
      <c r="F58" s="61">
        <v>7</v>
      </c>
      <c r="G58" s="44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18</v>
      </c>
      <c r="B59" s="59">
        <v>32</v>
      </c>
      <c r="C59" s="60">
        <v>37</v>
      </c>
      <c r="D59" s="60">
        <v>79</v>
      </c>
      <c r="E59" s="60">
        <v>62</v>
      </c>
      <c r="F59" s="61">
        <v>33</v>
      </c>
      <c r="G59" s="44"/>
      <c r="H59" s="44"/>
      <c r="I59" s="44"/>
      <c r="J59" s="45"/>
      <c r="K59" s="45"/>
      <c r="L59" s="45"/>
      <c r="M59" s="38"/>
      <c r="N59" s="38"/>
    </row>
    <row r="60" spans="1:14" x14ac:dyDescent="0.25">
      <c r="A60" s="36" t="s">
        <v>19</v>
      </c>
      <c r="B60" s="59">
        <v>46</v>
      </c>
      <c r="C60" s="60">
        <v>54</v>
      </c>
      <c r="D60" s="60">
        <v>106</v>
      </c>
      <c r="E60" s="60">
        <v>82</v>
      </c>
      <c r="F60" s="61">
        <v>57</v>
      </c>
      <c r="G60" s="44"/>
      <c r="H60" s="44"/>
      <c r="I60" s="44"/>
      <c r="J60" s="45"/>
      <c r="K60" s="45"/>
      <c r="L60" s="45"/>
      <c r="M60" s="38"/>
      <c r="N60" s="38"/>
    </row>
    <row r="61" spans="1:14" x14ac:dyDescent="0.25">
      <c r="A61" s="36" t="s">
        <v>20</v>
      </c>
      <c r="B61" s="59">
        <v>0</v>
      </c>
      <c r="C61" s="60">
        <v>0</v>
      </c>
      <c r="D61" s="60">
        <v>1</v>
      </c>
      <c r="E61" s="60">
        <v>1</v>
      </c>
      <c r="F61" s="61">
        <v>1</v>
      </c>
      <c r="G61" s="44"/>
      <c r="H61" s="44"/>
      <c r="I61" s="44"/>
      <c r="J61" s="45"/>
      <c r="K61" s="45"/>
      <c r="L61" s="45"/>
      <c r="M61" s="38"/>
      <c r="N61" s="38"/>
    </row>
    <row r="62" spans="1:14" x14ac:dyDescent="0.25">
      <c r="A62" s="36" t="s">
        <v>21</v>
      </c>
      <c r="B62" s="59">
        <v>0</v>
      </c>
      <c r="C62" s="60">
        <v>0</v>
      </c>
      <c r="D62" s="60">
        <v>2</v>
      </c>
      <c r="E62" s="60">
        <v>1</v>
      </c>
      <c r="F62" s="61">
        <v>0</v>
      </c>
      <c r="G62" s="44"/>
      <c r="H62" s="44"/>
      <c r="I62" s="44"/>
      <c r="J62" s="45"/>
      <c r="K62" s="45"/>
      <c r="L62" s="45"/>
      <c r="M62" s="38"/>
      <c r="N62" s="38"/>
    </row>
    <row r="63" spans="1:14" ht="15.75" thickBot="1" x14ac:dyDescent="0.3">
      <c r="A63" s="46" t="s">
        <v>22</v>
      </c>
      <c r="B63" s="62">
        <v>12</v>
      </c>
      <c r="C63" s="63">
        <v>20</v>
      </c>
      <c r="D63" s="63">
        <v>57</v>
      </c>
      <c r="E63" s="63">
        <v>35</v>
      </c>
      <c r="F63" s="64">
        <v>16</v>
      </c>
      <c r="G63" s="44"/>
      <c r="H63" s="44"/>
      <c r="I63" s="44"/>
      <c r="J63" s="45"/>
      <c r="K63" s="45"/>
      <c r="L63" s="45"/>
      <c r="M63" s="38"/>
      <c r="N63" s="38"/>
    </row>
    <row r="64" spans="1:14" ht="15.75" thickBot="1" x14ac:dyDescent="0.3">
      <c r="A64" s="16" t="s">
        <v>23</v>
      </c>
      <c r="B64" s="48">
        <f>SUM(B52:B63)</f>
        <v>266</v>
      </c>
      <c r="C64" s="49">
        <f t="shared" ref="C64:F64" si="1">SUM(C52:C63)</f>
        <v>326</v>
      </c>
      <c r="D64" s="49">
        <f t="shared" si="1"/>
        <v>665</v>
      </c>
      <c r="E64" s="49">
        <f t="shared" si="1"/>
        <v>520</v>
      </c>
      <c r="F64" s="50">
        <f t="shared" si="1"/>
        <v>313</v>
      </c>
      <c r="G64" s="44"/>
      <c r="H64" s="44"/>
      <c r="I64" s="44"/>
      <c r="J64" s="45"/>
      <c r="K64" s="45"/>
      <c r="L64" s="45"/>
      <c r="M64" s="38"/>
      <c r="N64" s="38"/>
    </row>
    <row r="65" spans="1:17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45"/>
      <c r="M65" s="38"/>
      <c r="N65" s="38"/>
      <c r="Q65">
        <v>0</v>
      </c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topLeftCell="A34" zoomScaleSheetLayoutView="90" workbookViewId="0">
      <selection activeCell="P53" sqref="P53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5703125" customWidth="1"/>
    <col min="5" max="5" width="10.7109375" customWidth="1"/>
    <col min="6" max="6" width="11" customWidth="1"/>
    <col min="7" max="7" width="11" bestFit="1" customWidth="1"/>
    <col min="8" max="8" width="13.85546875" customWidth="1"/>
    <col min="9" max="9" width="14.140625" customWidth="1"/>
    <col min="10" max="10" width="13" customWidth="1"/>
    <col min="11" max="11" width="12.140625" customWidth="1"/>
    <col min="12" max="12" width="13.85546875" customWidth="1"/>
    <col min="13" max="13" width="12.5703125" customWidth="1"/>
    <col min="14" max="14" width="13.28515625" customWidth="1"/>
    <col min="15" max="16" width="13.140625" customWidth="1"/>
    <col min="17" max="17" width="14.140625" customWidth="1"/>
    <col min="18" max="18" width="13.42578125" customWidth="1"/>
    <col min="19" max="19" width="17" customWidth="1"/>
  </cols>
  <sheetData>
    <row r="1" spans="1:13" ht="27.75" customHeight="1" thickBot="1" x14ac:dyDescent="0.3">
      <c r="A1" s="124" t="s">
        <v>72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3" ht="20.25" customHeight="1" thickBot="1" x14ac:dyDescent="0.3">
      <c r="B2" s="127" t="s">
        <v>25</v>
      </c>
      <c r="C2" s="128"/>
      <c r="D2" s="130"/>
      <c r="E2" s="130"/>
      <c r="F2" s="131"/>
      <c r="G2" s="132" t="s">
        <v>47</v>
      </c>
      <c r="H2" s="133"/>
      <c r="I2" s="133"/>
      <c r="J2" s="133"/>
    </row>
    <row r="3" spans="1:13" ht="30" customHeight="1" thickBot="1" x14ac:dyDescent="0.3">
      <c r="A3" s="40" t="s">
        <v>33</v>
      </c>
      <c r="B3" s="8" t="s">
        <v>2</v>
      </c>
      <c r="C3" s="92" t="s">
        <v>3</v>
      </c>
      <c r="D3" s="11" t="s">
        <v>6</v>
      </c>
      <c r="E3" s="11" t="s">
        <v>7</v>
      </c>
      <c r="F3" s="15" t="s">
        <v>8</v>
      </c>
      <c r="G3" s="8" t="s">
        <v>11</v>
      </c>
      <c r="H3" s="11" t="s">
        <v>45</v>
      </c>
      <c r="I3" s="9" t="s">
        <v>46</v>
      </c>
      <c r="J3" s="31" t="s">
        <v>10</v>
      </c>
      <c r="K3" s="39" t="s">
        <v>5</v>
      </c>
    </row>
    <row r="4" spans="1:13" ht="15" customHeight="1" x14ac:dyDescent="0.25">
      <c r="A4" s="12" t="s">
        <v>1</v>
      </c>
      <c r="B4" s="19">
        <v>185</v>
      </c>
      <c r="C4" s="93">
        <v>347</v>
      </c>
      <c r="D4" s="3">
        <v>42</v>
      </c>
      <c r="E4" s="3">
        <v>4</v>
      </c>
      <c r="F4" s="4">
        <v>0</v>
      </c>
      <c r="G4" s="19">
        <v>8</v>
      </c>
      <c r="H4" s="3">
        <v>683</v>
      </c>
      <c r="I4" s="3">
        <v>94</v>
      </c>
      <c r="J4" s="4">
        <v>0</v>
      </c>
      <c r="K4" s="65"/>
    </row>
    <row r="5" spans="1:13" x14ac:dyDescent="0.25">
      <c r="A5" s="13" t="s">
        <v>12</v>
      </c>
      <c r="B5" s="20">
        <v>0</v>
      </c>
      <c r="C5" s="94">
        <v>0</v>
      </c>
      <c r="D5" s="1">
        <v>0</v>
      </c>
      <c r="E5" s="1">
        <v>0</v>
      </c>
      <c r="F5" s="5">
        <v>0</v>
      </c>
      <c r="G5" s="20">
        <v>0</v>
      </c>
      <c r="H5" s="1">
        <v>0</v>
      </c>
      <c r="I5" s="1">
        <v>0</v>
      </c>
      <c r="J5" s="5">
        <v>0</v>
      </c>
      <c r="K5" s="66"/>
    </row>
    <row r="6" spans="1:13" x14ac:dyDescent="0.25">
      <c r="A6" s="13" t="s">
        <v>13</v>
      </c>
      <c r="B6" s="20">
        <v>9</v>
      </c>
      <c r="C6" s="94">
        <v>0</v>
      </c>
      <c r="D6" s="1">
        <v>19</v>
      </c>
      <c r="E6" s="1">
        <v>0</v>
      </c>
      <c r="F6" s="5">
        <v>0</v>
      </c>
      <c r="G6" s="20">
        <v>1</v>
      </c>
      <c r="H6" s="1">
        <v>52</v>
      </c>
      <c r="I6" s="1">
        <v>9</v>
      </c>
      <c r="J6" s="5">
        <v>0</v>
      </c>
      <c r="K6" s="66"/>
    </row>
    <row r="7" spans="1:13" x14ac:dyDescent="0.25">
      <c r="A7" s="13" t="s">
        <v>14</v>
      </c>
      <c r="B7" s="20">
        <v>0</v>
      </c>
      <c r="C7" s="94">
        <v>0</v>
      </c>
      <c r="D7" s="1">
        <v>0</v>
      </c>
      <c r="E7" s="1">
        <v>0</v>
      </c>
      <c r="F7" s="5">
        <v>0</v>
      </c>
      <c r="G7" s="20">
        <v>0</v>
      </c>
      <c r="H7" s="1">
        <v>0</v>
      </c>
      <c r="I7" s="1">
        <v>0</v>
      </c>
      <c r="J7" s="5">
        <v>0</v>
      </c>
      <c r="K7" s="66"/>
    </row>
    <row r="8" spans="1:13" x14ac:dyDescent="0.25">
      <c r="A8" s="13" t="s">
        <v>17</v>
      </c>
      <c r="B8" s="20">
        <v>3</v>
      </c>
      <c r="C8" s="94">
        <v>3</v>
      </c>
      <c r="D8" s="1">
        <v>0</v>
      </c>
      <c r="E8" s="1">
        <v>0</v>
      </c>
      <c r="F8" s="5">
        <v>0</v>
      </c>
      <c r="G8" s="20">
        <v>0</v>
      </c>
      <c r="H8" s="1">
        <v>0</v>
      </c>
      <c r="I8" s="1">
        <v>6</v>
      </c>
      <c r="J8" s="5">
        <v>0</v>
      </c>
      <c r="K8" s="66"/>
    </row>
    <row r="9" spans="1:13" x14ac:dyDescent="0.25">
      <c r="A9" s="13" t="s">
        <v>15</v>
      </c>
      <c r="B9" s="20">
        <v>0</v>
      </c>
      <c r="C9" s="94">
        <v>0</v>
      </c>
      <c r="D9" s="1">
        <v>0</v>
      </c>
      <c r="E9" s="1">
        <v>0</v>
      </c>
      <c r="F9" s="5">
        <v>0</v>
      </c>
      <c r="G9" s="20">
        <v>0</v>
      </c>
      <c r="H9" s="1">
        <v>0</v>
      </c>
      <c r="I9" s="1">
        <v>0</v>
      </c>
      <c r="J9" s="5">
        <v>0</v>
      </c>
      <c r="K9" s="66"/>
    </row>
    <row r="10" spans="1:13" x14ac:dyDescent="0.25">
      <c r="A10" s="13" t="s">
        <v>16</v>
      </c>
      <c r="B10" s="20">
        <v>2</v>
      </c>
      <c r="C10" s="94">
        <v>0</v>
      </c>
      <c r="D10" s="1">
        <v>0</v>
      </c>
      <c r="E10" s="1">
        <v>0</v>
      </c>
      <c r="F10" s="5">
        <v>0</v>
      </c>
      <c r="G10" s="20">
        <v>0</v>
      </c>
      <c r="H10" s="1">
        <v>2</v>
      </c>
      <c r="I10" s="1">
        <v>3</v>
      </c>
      <c r="J10" s="5">
        <v>0</v>
      </c>
      <c r="K10" s="66"/>
    </row>
    <row r="11" spans="1:13" x14ac:dyDescent="0.25">
      <c r="A11" s="13" t="s">
        <v>18</v>
      </c>
      <c r="B11" s="20">
        <v>7</v>
      </c>
      <c r="C11" s="94">
        <v>99</v>
      </c>
      <c r="D11" s="1">
        <v>1</v>
      </c>
      <c r="E11" s="1">
        <v>0</v>
      </c>
      <c r="F11" s="5">
        <v>0</v>
      </c>
      <c r="G11" s="20">
        <v>0</v>
      </c>
      <c r="H11" s="1">
        <v>143</v>
      </c>
      <c r="I11" s="1">
        <v>11</v>
      </c>
      <c r="J11" s="5">
        <v>0</v>
      </c>
      <c r="K11" s="66"/>
    </row>
    <row r="12" spans="1:13" x14ac:dyDescent="0.25">
      <c r="A12" s="13" t="s">
        <v>19</v>
      </c>
      <c r="B12" s="20">
        <v>7</v>
      </c>
      <c r="C12" s="94">
        <v>167</v>
      </c>
      <c r="D12" s="1">
        <v>10</v>
      </c>
      <c r="E12" s="1">
        <v>1</v>
      </c>
      <c r="F12" s="5">
        <v>0</v>
      </c>
      <c r="G12" s="20">
        <v>0</v>
      </c>
      <c r="H12" s="1">
        <v>248</v>
      </c>
      <c r="I12" s="1">
        <v>7</v>
      </c>
      <c r="J12" s="5">
        <v>0</v>
      </c>
      <c r="K12" s="66"/>
    </row>
    <row r="13" spans="1:13" ht="18.75" x14ac:dyDescent="0.25">
      <c r="A13" s="13" t="s">
        <v>20</v>
      </c>
      <c r="B13" s="20">
        <v>4</v>
      </c>
      <c r="C13" s="94">
        <v>2</v>
      </c>
      <c r="D13" s="1">
        <v>0</v>
      </c>
      <c r="E13" s="1">
        <v>0</v>
      </c>
      <c r="F13" s="5">
        <v>0</v>
      </c>
      <c r="G13" s="20">
        <v>0</v>
      </c>
      <c r="H13" s="1">
        <v>0</v>
      </c>
      <c r="I13" s="1">
        <v>7</v>
      </c>
      <c r="J13" s="5">
        <v>0</v>
      </c>
      <c r="K13" s="66"/>
      <c r="L13" s="134" t="s">
        <v>44</v>
      </c>
      <c r="M13" s="135"/>
    </row>
    <row r="14" spans="1:13" x14ac:dyDescent="0.25">
      <c r="A14" s="13" t="s">
        <v>21</v>
      </c>
      <c r="B14" s="20">
        <v>1</v>
      </c>
      <c r="C14" s="94">
        <v>0</v>
      </c>
      <c r="D14" s="1">
        <v>0</v>
      </c>
      <c r="E14" s="1">
        <v>0</v>
      </c>
      <c r="F14" s="5">
        <v>0</v>
      </c>
      <c r="G14" s="20">
        <v>0</v>
      </c>
      <c r="H14" s="1">
        <v>0</v>
      </c>
      <c r="I14" s="1">
        <v>2</v>
      </c>
      <c r="J14" s="5">
        <v>0</v>
      </c>
      <c r="K14" s="66"/>
    </row>
    <row r="15" spans="1:13" ht="15.75" thickBot="1" x14ac:dyDescent="0.3">
      <c r="A15" s="14" t="s">
        <v>22</v>
      </c>
      <c r="B15" s="21">
        <v>13</v>
      </c>
      <c r="C15" s="95">
        <v>70</v>
      </c>
      <c r="D15" s="2">
        <v>0</v>
      </c>
      <c r="E15" s="2">
        <v>0</v>
      </c>
      <c r="F15" s="18">
        <v>0</v>
      </c>
      <c r="G15" s="21">
        <v>0</v>
      </c>
      <c r="H15" s="2">
        <v>73</v>
      </c>
      <c r="I15" s="2">
        <v>37</v>
      </c>
      <c r="J15" s="18">
        <v>0</v>
      </c>
      <c r="K15" s="67">
        <v>0</v>
      </c>
    </row>
    <row r="16" spans="1:13" ht="16.5" thickBot="1" x14ac:dyDescent="0.3">
      <c r="A16" s="16" t="s">
        <v>23</v>
      </c>
      <c r="B16" s="86">
        <f>SUM(B4:B15)</f>
        <v>231</v>
      </c>
      <c r="C16" s="96">
        <v>583</v>
      </c>
      <c r="D16" s="27">
        <f>SUM(D4:D15)</f>
        <v>72</v>
      </c>
      <c r="E16" s="27">
        <v>5</v>
      </c>
      <c r="F16" s="28">
        <f>SUM(F4:F15)</f>
        <v>0</v>
      </c>
      <c r="G16" s="32">
        <v>8</v>
      </c>
      <c r="H16" s="27">
        <f>SUM(H4:H15)</f>
        <v>1201</v>
      </c>
      <c r="I16" s="27">
        <f>SUM(I4:I15)</f>
        <v>176</v>
      </c>
      <c r="J16" s="28">
        <f>SUM(J4:J15)</f>
        <v>0</v>
      </c>
      <c r="K16" s="99">
        <v>1726</v>
      </c>
    </row>
    <row r="17" spans="1:15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3"/>
    </row>
    <row r="18" spans="1:15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8"/>
    </row>
    <row r="19" spans="1:15" ht="15.75" x14ac:dyDescent="0.25">
      <c r="A19" s="57"/>
      <c r="B19" s="56"/>
      <c r="C19" s="56"/>
      <c r="D19" s="56"/>
      <c r="E19" s="56"/>
      <c r="F19" s="56">
        <v>520</v>
      </c>
      <c r="G19" s="56"/>
      <c r="H19" s="56"/>
      <c r="I19" s="56"/>
      <c r="J19" s="56"/>
      <c r="K19" s="58"/>
    </row>
    <row r="20" spans="1:15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8"/>
      <c r="O20">
        <v>0</v>
      </c>
    </row>
    <row r="21" spans="1:15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8"/>
    </row>
    <row r="22" spans="1:15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8"/>
    </row>
    <row r="23" spans="1:15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8"/>
    </row>
    <row r="24" spans="1:15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8"/>
    </row>
    <row r="25" spans="1:15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8"/>
    </row>
    <row r="26" spans="1:15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8"/>
    </row>
    <row r="27" spans="1:15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8"/>
    </row>
    <row r="28" spans="1:15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8"/>
    </row>
    <row r="29" spans="1:15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8"/>
    </row>
    <row r="30" spans="1:15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8"/>
    </row>
    <row r="31" spans="1:15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8"/>
    </row>
    <row r="32" spans="1:15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8"/>
    </row>
    <row r="33" spans="1:13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8"/>
    </row>
    <row r="34" spans="1:13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5"/>
    </row>
    <row r="35" spans="1:13" ht="38.25" customHeight="1" thickBot="1" x14ac:dyDescent="0.45">
      <c r="A35" s="124" t="s">
        <v>73</v>
      </c>
      <c r="B35" s="125"/>
      <c r="C35" s="125"/>
      <c r="D35" s="125"/>
      <c r="E35" s="125"/>
      <c r="F35" s="125"/>
      <c r="G35" s="126"/>
      <c r="H35" s="41" t="s">
        <v>36</v>
      </c>
      <c r="I35" s="136" t="s">
        <v>38</v>
      </c>
      <c r="J35" s="137"/>
      <c r="K35" s="138"/>
      <c r="M35" s="26"/>
    </row>
    <row r="36" spans="1:13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29</v>
      </c>
      <c r="E36" s="11" t="s">
        <v>30</v>
      </c>
      <c r="F36" s="11" t="s">
        <v>35</v>
      </c>
      <c r="G36" s="15" t="s">
        <v>31</v>
      </c>
      <c r="H36" s="24" t="s">
        <v>37</v>
      </c>
      <c r="I36" s="24" t="s">
        <v>32</v>
      </c>
      <c r="J36" s="11" t="s">
        <v>34</v>
      </c>
      <c r="K36" s="15" t="s">
        <v>24</v>
      </c>
    </row>
    <row r="37" spans="1:13" x14ac:dyDescent="0.25">
      <c r="A37" s="12" t="s">
        <v>1</v>
      </c>
      <c r="B37" s="19">
        <v>527</v>
      </c>
      <c r="C37" s="3">
        <v>21</v>
      </c>
      <c r="D37" s="3">
        <v>57</v>
      </c>
      <c r="E37" s="3">
        <v>116</v>
      </c>
      <c r="F37" s="3">
        <v>0</v>
      </c>
      <c r="G37" s="4">
        <v>0</v>
      </c>
      <c r="H37" s="3">
        <v>94</v>
      </c>
      <c r="I37" s="110">
        <v>1.4467592592592594E-3</v>
      </c>
      <c r="J37" s="110">
        <v>5.6365740740740742E-3</v>
      </c>
      <c r="K37" s="111">
        <v>5.2083333333333336E-2</v>
      </c>
    </row>
    <row r="38" spans="1:13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0</v>
      </c>
      <c r="G38" s="5">
        <v>0</v>
      </c>
      <c r="H38" s="1">
        <v>0</v>
      </c>
      <c r="I38" s="106">
        <v>0</v>
      </c>
      <c r="J38" s="106">
        <v>0</v>
      </c>
      <c r="K38" s="107">
        <v>0</v>
      </c>
    </row>
    <row r="39" spans="1:13" x14ac:dyDescent="0.25">
      <c r="A39" s="13" t="s">
        <v>13</v>
      </c>
      <c r="B39" s="20">
        <v>36</v>
      </c>
      <c r="C39" s="1">
        <v>4</v>
      </c>
      <c r="D39" s="1">
        <v>3</v>
      </c>
      <c r="E39" s="70">
        <v>9</v>
      </c>
      <c r="F39" s="70">
        <v>0</v>
      </c>
      <c r="G39" s="71">
        <v>0</v>
      </c>
      <c r="H39" s="1">
        <v>9</v>
      </c>
      <c r="I39" s="106">
        <v>3.6111111111111115E-2</v>
      </c>
      <c r="J39" s="106">
        <v>1.4143518518518519E-2</v>
      </c>
      <c r="K39" s="107">
        <v>3.3391203703703708E-2</v>
      </c>
    </row>
    <row r="40" spans="1:13" x14ac:dyDescent="0.25">
      <c r="A40" s="13" t="s">
        <v>14</v>
      </c>
      <c r="B40" s="20">
        <v>0</v>
      </c>
      <c r="C40" s="1">
        <v>0</v>
      </c>
      <c r="D40" s="1">
        <v>0</v>
      </c>
      <c r="E40" s="70">
        <v>0</v>
      </c>
      <c r="F40" s="70">
        <v>0</v>
      </c>
      <c r="G40" s="71">
        <v>0</v>
      </c>
      <c r="H40" s="1">
        <v>0</v>
      </c>
      <c r="I40" s="106">
        <v>0</v>
      </c>
      <c r="J40" s="106">
        <v>0</v>
      </c>
      <c r="K40" s="107">
        <v>0</v>
      </c>
    </row>
    <row r="41" spans="1:13" x14ac:dyDescent="0.25">
      <c r="A41" s="13" t="s">
        <v>17</v>
      </c>
      <c r="B41" s="20">
        <v>6</v>
      </c>
      <c r="C41" s="1">
        <v>0</v>
      </c>
      <c r="D41" s="70">
        <v>0</v>
      </c>
      <c r="E41" s="70">
        <v>0</v>
      </c>
      <c r="F41" s="70">
        <v>0</v>
      </c>
      <c r="G41" s="71">
        <v>0</v>
      </c>
      <c r="H41" s="1">
        <v>6</v>
      </c>
      <c r="I41" s="106">
        <v>1.1689814814814816E-3</v>
      </c>
      <c r="J41" s="106">
        <v>1.7800925925925925E-2</v>
      </c>
      <c r="K41" s="107">
        <v>3.9583333333333331E-2</v>
      </c>
    </row>
    <row r="42" spans="1:13" x14ac:dyDescent="0.25">
      <c r="A42" s="13" t="s">
        <v>15</v>
      </c>
      <c r="B42" s="20">
        <v>0</v>
      </c>
      <c r="C42" s="1">
        <v>0</v>
      </c>
      <c r="D42" s="1">
        <v>0</v>
      </c>
      <c r="E42" s="70">
        <v>0</v>
      </c>
      <c r="F42" s="70">
        <v>0</v>
      </c>
      <c r="G42" s="71">
        <v>0</v>
      </c>
      <c r="H42" s="1">
        <v>0</v>
      </c>
      <c r="I42" s="106">
        <v>0</v>
      </c>
      <c r="J42" s="106">
        <v>0</v>
      </c>
      <c r="K42" s="107">
        <v>0</v>
      </c>
    </row>
    <row r="43" spans="1:13" x14ac:dyDescent="0.25">
      <c r="A43" s="13" t="s">
        <v>16</v>
      </c>
      <c r="B43" s="20">
        <v>2</v>
      </c>
      <c r="C43" s="1">
        <v>0</v>
      </c>
      <c r="D43" s="1">
        <v>1</v>
      </c>
      <c r="E43" s="70">
        <v>2</v>
      </c>
      <c r="F43" s="70">
        <v>0</v>
      </c>
      <c r="G43" s="71">
        <v>0</v>
      </c>
      <c r="H43" s="1">
        <v>3</v>
      </c>
      <c r="I43" s="106">
        <v>6.9444444444444447E-4</v>
      </c>
      <c r="J43" s="106">
        <v>1.5011574074074075E-2</v>
      </c>
      <c r="K43" s="107">
        <v>5.1921296296296299E-2</v>
      </c>
    </row>
    <row r="44" spans="1:13" x14ac:dyDescent="0.25">
      <c r="A44" s="13" t="s">
        <v>18</v>
      </c>
      <c r="B44" s="20">
        <v>105</v>
      </c>
      <c r="C44" s="1">
        <v>6</v>
      </c>
      <c r="D44" s="1">
        <v>7</v>
      </c>
      <c r="E44" s="70">
        <v>23</v>
      </c>
      <c r="F44" s="70">
        <v>0</v>
      </c>
      <c r="G44" s="71">
        <v>0</v>
      </c>
      <c r="H44" s="1">
        <v>11</v>
      </c>
      <c r="I44" s="106">
        <v>8.7962962962962962E-4</v>
      </c>
      <c r="J44" s="106">
        <v>1.2546296296296297E-2</v>
      </c>
      <c r="K44" s="107">
        <v>3.1620370370370368E-2</v>
      </c>
    </row>
    <row r="45" spans="1:13" x14ac:dyDescent="0.25">
      <c r="A45" s="13" t="s">
        <v>19</v>
      </c>
      <c r="B45" s="20">
        <v>171</v>
      </c>
      <c r="C45" s="1">
        <v>10</v>
      </c>
      <c r="D45" s="1">
        <v>12</v>
      </c>
      <c r="E45" s="70">
        <v>40</v>
      </c>
      <c r="F45" s="70">
        <v>3</v>
      </c>
      <c r="G45" s="71">
        <v>0</v>
      </c>
      <c r="H45" s="1">
        <v>7</v>
      </c>
      <c r="I45" s="106">
        <v>1.423611111111111E-3</v>
      </c>
      <c r="J45" s="106">
        <v>5.7870370370370376E-3</v>
      </c>
      <c r="K45" s="107">
        <v>1.2650462962962962E-2</v>
      </c>
    </row>
    <row r="46" spans="1:13" x14ac:dyDescent="0.25">
      <c r="A46" s="13" t="s">
        <v>20</v>
      </c>
      <c r="B46" s="20">
        <v>5</v>
      </c>
      <c r="C46" s="1">
        <v>0</v>
      </c>
      <c r="D46" s="1">
        <v>0</v>
      </c>
      <c r="E46" s="70">
        <v>2</v>
      </c>
      <c r="F46" s="70">
        <v>0</v>
      </c>
      <c r="G46" s="71">
        <v>0</v>
      </c>
      <c r="H46" s="1">
        <v>7</v>
      </c>
      <c r="I46" s="106">
        <v>7.175925925925927E-4</v>
      </c>
      <c r="J46" s="106">
        <v>1.9699074074074074E-2</v>
      </c>
      <c r="K46" s="107">
        <v>6.1168981481481477E-2</v>
      </c>
      <c r="L46" s="34"/>
    </row>
    <row r="47" spans="1:13" x14ac:dyDescent="0.25">
      <c r="A47" s="13" t="s">
        <v>21</v>
      </c>
      <c r="B47" s="20">
        <v>1</v>
      </c>
      <c r="C47" s="1">
        <v>0</v>
      </c>
      <c r="D47" s="1">
        <v>0</v>
      </c>
      <c r="E47" s="70">
        <v>0</v>
      </c>
      <c r="F47" s="70">
        <v>0</v>
      </c>
      <c r="G47" s="71">
        <v>0</v>
      </c>
      <c r="H47" s="1">
        <v>2</v>
      </c>
      <c r="I47" s="106">
        <v>0</v>
      </c>
      <c r="J47" s="106">
        <v>0</v>
      </c>
      <c r="K47" s="107">
        <v>0</v>
      </c>
    </row>
    <row r="48" spans="1:13" ht="15.75" thickBot="1" x14ac:dyDescent="0.3">
      <c r="A48" s="25" t="s">
        <v>22</v>
      </c>
      <c r="B48" s="23">
        <v>64</v>
      </c>
      <c r="C48" s="6">
        <v>13</v>
      </c>
      <c r="D48" s="6">
        <v>4</v>
      </c>
      <c r="E48" s="79">
        <v>18</v>
      </c>
      <c r="F48" s="79">
        <v>0</v>
      </c>
      <c r="G48" s="87">
        <v>0</v>
      </c>
      <c r="H48" s="2">
        <v>37</v>
      </c>
      <c r="I48" s="108">
        <v>2.7662037037037034E-3</v>
      </c>
      <c r="J48" s="108">
        <v>6.2499999999999995E-3</v>
      </c>
      <c r="K48" s="109">
        <v>8.3796296296296292E-3</v>
      </c>
    </row>
    <row r="49" spans="1:13" ht="15.75" thickBot="1" x14ac:dyDescent="0.3">
      <c r="A49" s="29" t="s">
        <v>23</v>
      </c>
      <c r="B49" s="22">
        <f>SUM(B37:B48)</f>
        <v>917</v>
      </c>
      <c r="C49" s="17">
        <f t="shared" ref="C49:G49" si="0">SUM(C37:C48)</f>
        <v>54</v>
      </c>
      <c r="D49" s="17">
        <f t="shared" si="0"/>
        <v>84</v>
      </c>
      <c r="E49" s="88">
        <f t="shared" si="0"/>
        <v>210</v>
      </c>
      <c r="F49" s="89">
        <f t="shared" si="0"/>
        <v>3</v>
      </c>
      <c r="G49" s="89">
        <f t="shared" si="0"/>
        <v>0</v>
      </c>
      <c r="H49" s="90">
        <f>SUM(H37:H48)</f>
        <v>176</v>
      </c>
      <c r="I49" s="91"/>
      <c r="J49" s="91"/>
      <c r="K49" s="91"/>
      <c r="L49" s="122"/>
      <c r="M49" s="123"/>
    </row>
    <row r="50" spans="1:13" ht="21.75" thickBot="1" x14ac:dyDescent="0.3">
      <c r="A50" s="124" t="s">
        <v>74</v>
      </c>
      <c r="B50" s="125"/>
      <c r="C50" s="125"/>
      <c r="D50" s="125"/>
      <c r="E50" s="126"/>
      <c r="F50" s="38"/>
      <c r="G50" s="38"/>
    </row>
    <row r="51" spans="1:13" ht="30.75" thickBot="1" x14ac:dyDescent="0.3">
      <c r="A51" s="81" t="s">
        <v>0</v>
      </c>
      <c r="B51" s="112" t="s">
        <v>39</v>
      </c>
      <c r="C51" s="113" t="s">
        <v>40</v>
      </c>
      <c r="D51" s="114" t="s">
        <v>42</v>
      </c>
      <c r="E51" s="115" t="s">
        <v>43</v>
      </c>
      <c r="F51" s="38"/>
      <c r="G51" s="38"/>
    </row>
    <row r="52" spans="1:13" x14ac:dyDescent="0.25">
      <c r="A52" s="37" t="s">
        <v>1</v>
      </c>
      <c r="B52" s="85">
        <v>5</v>
      </c>
      <c r="C52" s="101">
        <v>48</v>
      </c>
      <c r="D52" s="101">
        <v>240</v>
      </c>
      <c r="E52" s="102">
        <v>56</v>
      </c>
      <c r="F52" s="44"/>
      <c r="G52" s="44"/>
      <c r="H52" s="44"/>
      <c r="I52" s="45"/>
      <c r="J52" s="45"/>
      <c r="K52" s="45"/>
      <c r="L52" s="38"/>
      <c r="M52" s="38"/>
    </row>
    <row r="53" spans="1:13" x14ac:dyDescent="0.25">
      <c r="A53" s="36" t="s">
        <v>12</v>
      </c>
      <c r="B53" s="59">
        <v>0</v>
      </c>
      <c r="C53" s="60">
        <v>0</v>
      </c>
      <c r="D53" s="60">
        <v>0</v>
      </c>
      <c r="E53" s="61">
        <v>0</v>
      </c>
      <c r="F53" s="44"/>
      <c r="G53" s="44"/>
      <c r="H53" s="44"/>
      <c r="I53" s="45"/>
      <c r="J53" s="45"/>
      <c r="K53" s="45"/>
      <c r="L53" s="38"/>
      <c r="M53" s="38"/>
    </row>
    <row r="54" spans="1:13" x14ac:dyDescent="0.25">
      <c r="A54" s="36" t="s">
        <v>13</v>
      </c>
      <c r="B54" s="59">
        <v>0</v>
      </c>
      <c r="C54" s="60">
        <v>0</v>
      </c>
      <c r="D54" s="60">
        <v>3</v>
      </c>
      <c r="E54" s="61">
        <v>1</v>
      </c>
      <c r="F54" s="44"/>
      <c r="G54" s="44"/>
      <c r="H54" s="44"/>
      <c r="I54" s="45"/>
      <c r="J54" s="45"/>
      <c r="K54" s="45"/>
      <c r="L54" s="38"/>
      <c r="M54" s="38"/>
    </row>
    <row r="55" spans="1:13" x14ac:dyDescent="0.25">
      <c r="A55" s="36" t="s">
        <v>14</v>
      </c>
      <c r="B55" s="59">
        <v>0</v>
      </c>
      <c r="C55" s="60">
        <v>0</v>
      </c>
      <c r="D55" s="60">
        <v>0</v>
      </c>
      <c r="E55" s="61">
        <v>0</v>
      </c>
      <c r="F55" s="44"/>
      <c r="G55" s="44"/>
      <c r="H55" s="44"/>
      <c r="I55" s="45"/>
      <c r="J55" s="45"/>
      <c r="K55" s="45"/>
      <c r="L55" s="38"/>
      <c r="M55" s="38"/>
    </row>
    <row r="56" spans="1:13" x14ac:dyDescent="0.25">
      <c r="A56" s="36" t="s">
        <v>17</v>
      </c>
      <c r="B56" s="59">
        <v>0</v>
      </c>
      <c r="C56" s="60">
        <v>0</v>
      </c>
      <c r="D56" s="60">
        <v>2</v>
      </c>
      <c r="E56" s="61">
        <v>1</v>
      </c>
      <c r="F56" s="44"/>
      <c r="G56" s="44"/>
      <c r="H56" s="44"/>
      <c r="I56" s="45"/>
      <c r="J56" s="45"/>
      <c r="K56" s="45"/>
      <c r="L56" s="38"/>
      <c r="M56" s="38"/>
    </row>
    <row r="57" spans="1:13" x14ac:dyDescent="0.25">
      <c r="A57" s="36" t="s">
        <v>15</v>
      </c>
      <c r="B57" s="59">
        <v>0</v>
      </c>
      <c r="C57" s="60">
        <v>0</v>
      </c>
      <c r="D57" s="60">
        <v>0</v>
      </c>
      <c r="E57" s="61">
        <v>0</v>
      </c>
      <c r="F57" s="44"/>
      <c r="G57" s="44"/>
      <c r="H57" s="44"/>
      <c r="I57" s="45"/>
      <c r="J57" s="45"/>
      <c r="K57" s="45"/>
      <c r="L57" s="38"/>
      <c r="M57" s="38"/>
    </row>
    <row r="58" spans="1:13" x14ac:dyDescent="0.25">
      <c r="A58" s="36" t="s">
        <v>16</v>
      </c>
      <c r="B58" s="59">
        <v>0</v>
      </c>
      <c r="C58" s="60">
        <v>0</v>
      </c>
      <c r="D58" s="60">
        <v>1</v>
      </c>
      <c r="E58" s="61">
        <v>0</v>
      </c>
      <c r="F58" s="44"/>
      <c r="G58" s="44"/>
      <c r="H58" s="44"/>
      <c r="I58" s="45"/>
      <c r="J58" s="45"/>
      <c r="K58" s="45"/>
      <c r="L58" s="38"/>
      <c r="M58" s="38"/>
    </row>
    <row r="59" spans="1:13" x14ac:dyDescent="0.25">
      <c r="A59" s="36" t="s">
        <v>18</v>
      </c>
      <c r="B59" s="59">
        <v>1</v>
      </c>
      <c r="C59" s="60">
        <v>10</v>
      </c>
      <c r="D59" s="60">
        <v>46</v>
      </c>
      <c r="E59" s="61">
        <v>7</v>
      </c>
      <c r="F59" s="44"/>
      <c r="G59" s="44"/>
      <c r="H59" s="44"/>
      <c r="I59" s="45"/>
      <c r="J59" s="45"/>
      <c r="K59" s="45"/>
      <c r="L59" s="38"/>
      <c r="M59" s="38"/>
    </row>
    <row r="60" spans="1:13" x14ac:dyDescent="0.25">
      <c r="A60" s="36" t="s">
        <v>19</v>
      </c>
      <c r="B60" s="59">
        <v>0</v>
      </c>
      <c r="C60" s="60">
        <v>29</v>
      </c>
      <c r="D60" s="60">
        <v>63</v>
      </c>
      <c r="E60" s="61">
        <v>14</v>
      </c>
      <c r="F60" s="44"/>
      <c r="G60" s="44"/>
      <c r="H60" s="44"/>
      <c r="I60" s="45"/>
      <c r="J60" s="45"/>
      <c r="K60" s="45"/>
      <c r="L60" s="38"/>
      <c r="M60" s="38"/>
    </row>
    <row r="61" spans="1:13" x14ac:dyDescent="0.25">
      <c r="A61" s="36" t="s">
        <v>20</v>
      </c>
      <c r="B61" s="59">
        <v>0</v>
      </c>
      <c r="C61" s="60">
        <v>0</v>
      </c>
      <c r="D61" s="60">
        <v>5</v>
      </c>
      <c r="E61" s="61">
        <v>0</v>
      </c>
      <c r="F61" s="44"/>
      <c r="G61" s="44"/>
      <c r="H61" s="44"/>
      <c r="I61" s="45"/>
      <c r="J61" s="45"/>
      <c r="K61" s="45"/>
      <c r="L61" s="38"/>
      <c r="M61" s="38"/>
    </row>
    <row r="62" spans="1:13" x14ac:dyDescent="0.25">
      <c r="A62" s="36" t="s">
        <v>21</v>
      </c>
      <c r="B62" s="59">
        <v>0</v>
      </c>
      <c r="C62" s="60">
        <v>0</v>
      </c>
      <c r="D62" s="60">
        <v>1</v>
      </c>
      <c r="E62" s="61">
        <v>0</v>
      </c>
      <c r="F62" s="44"/>
      <c r="G62" s="44"/>
      <c r="H62" s="44"/>
      <c r="I62" s="45"/>
      <c r="J62" s="45"/>
      <c r="K62" s="45"/>
      <c r="L62" s="38"/>
      <c r="M62" s="38"/>
    </row>
    <row r="63" spans="1:13" ht="15.75" thickBot="1" x14ac:dyDescent="0.3">
      <c r="A63" s="46" t="s">
        <v>22</v>
      </c>
      <c r="B63" s="62">
        <v>1</v>
      </c>
      <c r="C63" s="63">
        <v>5</v>
      </c>
      <c r="D63" s="63">
        <v>39</v>
      </c>
      <c r="E63" s="64">
        <v>6</v>
      </c>
      <c r="F63" s="44"/>
      <c r="G63" s="44"/>
      <c r="H63" s="44"/>
      <c r="I63" s="45"/>
      <c r="J63" s="45"/>
      <c r="K63" s="45"/>
      <c r="L63" s="38"/>
      <c r="M63" s="38"/>
    </row>
    <row r="64" spans="1:13" ht="15.75" thickBot="1" x14ac:dyDescent="0.3">
      <c r="A64" s="16" t="s">
        <v>23</v>
      </c>
      <c r="B64" s="48">
        <f>SUM(B52:B63)</f>
        <v>7</v>
      </c>
      <c r="C64" s="49">
        <f t="shared" ref="C64:E64" si="1">SUM(C52:C63)</f>
        <v>92</v>
      </c>
      <c r="D64" s="49">
        <f t="shared" si="1"/>
        <v>400</v>
      </c>
      <c r="E64" s="50">
        <f t="shared" si="1"/>
        <v>85</v>
      </c>
      <c r="F64" s="44"/>
      <c r="G64" s="44"/>
      <c r="H64" s="44"/>
      <c r="I64" s="45"/>
      <c r="J64" s="45"/>
      <c r="K64" s="45"/>
      <c r="L64" s="38"/>
      <c r="M64" s="38"/>
    </row>
    <row r="65" spans="1:13" x14ac:dyDescent="0.25">
      <c r="A65" s="43"/>
      <c r="B65" s="44"/>
      <c r="C65" s="44"/>
      <c r="D65" s="44"/>
      <c r="E65" s="44"/>
      <c r="F65" s="44"/>
      <c r="G65" s="44"/>
      <c r="H65" s="44"/>
      <c r="I65" s="45"/>
      <c r="J65" s="45"/>
      <c r="K65" s="45"/>
      <c r="L65" s="38"/>
      <c r="M65" s="38"/>
    </row>
  </sheetData>
  <mergeCells count="9">
    <mergeCell ref="L49:M49"/>
    <mergeCell ref="A50:E50"/>
    <mergeCell ref="A1:K1"/>
    <mergeCell ref="B2:C2"/>
    <mergeCell ref="D2:F2"/>
    <mergeCell ref="G2:J2"/>
    <mergeCell ref="L13:M13"/>
    <mergeCell ref="A35:G35"/>
    <mergeCell ref="I35:K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SheetLayoutView="90" workbookViewId="0">
      <selection activeCell="H70" sqref="H70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24" t="s">
        <v>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ht="20.25" customHeight="1" thickBot="1" x14ac:dyDescent="0.3">
      <c r="B2" s="127" t="s">
        <v>25</v>
      </c>
      <c r="C2" s="128"/>
      <c r="D2" s="129" t="s">
        <v>9</v>
      </c>
      <c r="E2" s="130"/>
      <c r="F2" s="130"/>
      <c r="G2" s="131"/>
      <c r="H2" s="132" t="s">
        <v>47</v>
      </c>
      <c r="I2" s="133"/>
      <c r="J2" s="133"/>
      <c r="K2" s="133"/>
    </row>
    <row r="3" spans="1:14" ht="30" customHeight="1" thickBot="1" x14ac:dyDescent="0.3">
      <c r="A3" s="40" t="s">
        <v>33</v>
      </c>
      <c r="B3" s="8" t="s">
        <v>2</v>
      </c>
      <c r="C3" s="31" t="s">
        <v>3</v>
      </c>
      <c r="D3" s="42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1" t="s">
        <v>10</v>
      </c>
      <c r="L3" s="39" t="s">
        <v>5</v>
      </c>
    </row>
    <row r="4" spans="1:14" ht="15" customHeight="1" x14ac:dyDescent="0.25">
      <c r="A4" s="12" t="s">
        <v>1</v>
      </c>
      <c r="B4" s="19">
        <v>188</v>
      </c>
      <c r="C4" s="4">
        <v>325</v>
      </c>
      <c r="D4" s="103">
        <v>61</v>
      </c>
      <c r="E4" s="68">
        <v>51</v>
      </c>
      <c r="F4" s="68">
        <v>2</v>
      </c>
      <c r="G4" s="104">
        <v>0</v>
      </c>
      <c r="H4" s="103">
        <v>3</v>
      </c>
      <c r="I4" s="68">
        <v>609</v>
      </c>
      <c r="J4" s="68">
        <v>111</v>
      </c>
      <c r="K4" s="104">
        <v>0</v>
      </c>
      <c r="L4" s="65">
        <v>1278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66">
        <v>0</v>
      </c>
    </row>
    <row r="6" spans="1:14" x14ac:dyDescent="0.25">
      <c r="A6" s="13" t="s">
        <v>13</v>
      </c>
      <c r="B6" s="20">
        <v>5</v>
      </c>
      <c r="C6" s="5">
        <v>0</v>
      </c>
      <c r="D6" s="20">
        <v>26</v>
      </c>
      <c r="E6" s="1">
        <v>13</v>
      </c>
      <c r="F6" s="1">
        <v>0</v>
      </c>
      <c r="G6" s="5">
        <v>0</v>
      </c>
      <c r="H6" s="20">
        <v>0</v>
      </c>
      <c r="I6" s="1">
        <v>43</v>
      </c>
      <c r="J6" s="1">
        <v>7</v>
      </c>
      <c r="K6" s="5">
        <v>0</v>
      </c>
      <c r="L6" s="66">
        <v>104</v>
      </c>
    </row>
    <row r="7" spans="1:14" x14ac:dyDescent="0.25">
      <c r="A7" s="13" t="s">
        <v>14</v>
      </c>
      <c r="B7" s="20">
        <v>0</v>
      </c>
      <c r="C7" s="5">
        <v>0</v>
      </c>
      <c r="D7" s="20">
        <v>2</v>
      </c>
      <c r="E7" s="1">
        <v>0</v>
      </c>
      <c r="F7" s="1">
        <v>0</v>
      </c>
      <c r="G7" s="5">
        <v>0</v>
      </c>
      <c r="H7" s="20">
        <v>0</v>
      </c>
      <c r="I7" s="1">
        <v>2</v>
      </c>
      <c r="J7" s="1">
        <v>0</v>
      </c>
      <c r="K7" s="5">
        <v>0</v>
      </c>
      <c r="L7" s="66">
        <v>0</v>
      </c>
    </row>
    <row r="8" spans="1:14" x14ac:dyDescent="0.25">
      <c r="A8" s="13" t="s">
        <v>17</v>
      </c>
      <c r="B8" s="20">
        <v>2</v>
      </c>
      <c r="C8" s="5">
        <v>2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1">
        <v>1</v>
      </c>
      <c r="J8" s="1">
        <v>5</v>
      </c>
      <c r="K8" s="5">
        <v>0</v>
      </c>
      <c r="L8" s="66">
        <v>4</v>
      </c>
    </row>
    <row r="9" spans="1:14" x14ac:dyDescent="0.25">
      <c r="A9" s="13" t="s">
        <v>15</v>
      </c>
      <c r="B9" s="20">
        <v>0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1">
        <v>0</v>
      </c>
      <c r="J9" s="1">
        <v>0</v>
      </c>
      <c r="K9" s="5">
        <v>0</v>
      </c>
      <c r="L9" s="66">
        <v>3</v>
      </c>
    </row>
    <row r="10" spans="1:14" x14ac:dyDescent="0.25">
      <c r="A10" s="13" t="s">
        <v>16</v>
      </c>
      <c r="B10" s="20">
        <v>7</v>
      </c>
      <c r="C10" s="5">
        <v>0</v>
      </c>
      <c r="D10" s="20">
        <v>6</v>
      </c>
      <c r="E10" s="1">
        <v>0</v>
      </c>
      <c r="F10" s="1">
        <v>0</v>
      </c>
      <c r="G10" s="5">
        <v>0</v>
      </c>
      <c r="H10" s="20">
        <v>0</v>
      </c>
      <c r="I10" s="1">
        <v>8</v>
      </c>
      <c r="J10" s="1">
        <v>13</v>
      </c>
      <c r="K10" s="5">
        <v>0</v>
      </c>
      <c r="L10" s="66">
        <v>19</v>
      </c>
    </row>
    <row r="11" spans="1:14" x14ac:dyDescent="0.25">
      <c r="A11" s="13" t="s">
        <v>18</v>
      </c>
      <c r="B11" s="20">
        <v>6</v>
      </c>
      <c r="C11" s="5">
        <v>97</v>
      </c>
      <c r="D11" s="20">
        <v>34</v>
      </c>
      <c r="E11" s="1">
        <v>1</v>
      </c>
      <c r="F11" s="1">
        <v>0</v>
      </c>
      <c r="G11" s="5">
        <v>0</v>
      </c>
      <c r="H11" s="20">
        <v>1</v>
      </c>
      <c r="I11" s="1">
        <v>144</v>
      </c>
      <c r="J11" s="1">
        <v>5</v>
      </c>
      <c r="K11" s="5">
        <v>0</v>
      </c>
      <c r="L11" s="66">
        <v>253</v>
      </c>
    </row>
    <row r="12" spans="1:14" x14ac:dyDescent="0.25">
      <c r="A12" s="13" t="s">
        <v>19</v>
      </c>
      <c r="B12" s="20">
        <v>6</v>
      </c>
      <c r="C12" s="5">
        <v>181</v>
      </c>
      <c r="D12" s="20">
        <v>48</v>
      </c>
      <c r="E12" s="1">
        <v>14</v>
      </c>
      <c r="F12" s="1">
        <v>1</v>
      </c>
      <c r="G12" s="5">
        <v>0</v>
      </c>
      <c r="H12" s="20">
        <v>0</v>
      </c>
      <c r="I12" s="1">
        <v>259</v>
      </c>
      <c r="J12" s="1">
        <v>6</v>
      </c>
      <c r="K12" s="5">
        <v>0</v>
      </c>
      <c r="L12" s="66">
        <v>436</v>
      </c>
    </row>
    <row r="13" spans="1:14" ht="18.75" x14ac:dyDescent="0.25">
      <c r="A13" s="13" t="s">
        <v>20</v>
      </c>
      <c r="B13" s="20">
        <v>3</v>
      </c>
      <c r="C13" s="5">
        <v>0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1">
        <v>0</v>
      </c>
      <c r="J13" s="1">
        <v>3</v>
      </c>
      <c r="K13" s="5">
        <v>0</v>
      </c>
      <c r="L13" s="66">
        <v>6</v>
      </c>
      <c r="M13" s="134" t="s">
        <v>44</v>
      </c>
      <c r="N13" s="135"/>
    </row>
    <row r="14" spans="1:14" x14ac:dyDescent="0.25">
      <c r="A14" s="13" t="s">
        <v>21</v>
      </c>
      <c r="B14" s="20">
        <v>1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1">
        <v>0</v>
      </c>
      <c r="J14" s="1">
        <v>2</v>
      </c>
      <c r="K14" s="5">
        <v>0</v>
      </c>
      <c r="L14" s="66">
        <v>0</v>
      </c>
    </row>
    <row r="15" spans="1:14" ht="15.75" thickBot="1" x14ac:dyDescent="0.3">
      <c r="A15" s="14" t="s">
        <v>22</v>
      </c>
      <c r="B15" s="21">
        <v>8</v>
      </c>
      <c r="C15" s="18">
        <v>66</v>
      </c>
      <c r="D15" s="21">
        <v>18</v>
      </c>
      <c r="E15" s="2">
        <v>0</v>
      </c>
      <c r="F15" s="2">
        <v>2</v>
      </c>
      <c r="G15" s="18">
        <v>0</v>
      </c>
      <c r="H15" s="21">
        <v>0</v>
      </c>
      <c r="I15" s="2">
        <v>73</v>
      </c>
      <c r="J15" s="2">
        <v>25</v>
      </c>
      <c r="K15" s="18">
        <v>0</v>
      </c>
      <c r="L15" s="67">
        <v>27</v>
      </c>
    </row>
    <row r="16" spans="1:14" ht="16.5" thickBot="1" x14ac:dyDescent="0.3">
      <c r="A16" s="16" t="s">
        <v>23</v>
      </c>
      <c r="B16" s="32">
        <f>SUM(B4:B15)</f>
        <v>226</v>
      </c>
      <c r="C16" s="28">
        <f t="shared" ref="C16:G16" si="0">SUM(C4:C15)</f>
        <v>671</v>
      </c>
      <c r="D16" s="32">
        <f t="shared" si="0"/>
        <v>195</v>
      </c>
      <c r="E16" s="27">
        <f t="shared" si="0"/>
        <v>79</v>
      </c>
      <c r="F16" s="27">
        <f t="shared" si="0"/>
        <v>5</v>
      </c>
      <c r="G16" s="28">
        <f t="shared" si="0"/>
        <v>0</v>
      </c>
      <c r="H16" s="32">
        <v>4</v>
      </c>
      <c r="I16" s="27">
        <f>SUM(I4:I15)</f>
        <v>1139</v>
      </c>
      <c r="J16" s="27">
        <f t="shared" ref="J16" si="1">SUM(J4:J15)</f>
        <v>177</v>
      </c>
      <c r="K16" s="28">
        <f t="shared" ref="K16" si="2">SUM(K4:K15)</f>
        <v>0</v>
      </c>
      <c r="L16" s="33" t="s">
        <v>48</v>
      </c>
    </row>
    <row r="17" spans="1:12" ht="15.75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3"/>
    </row>
    <row r="18" spans="1:12" ht="15.75" x14ac:dyDescent="0.25">
      <c r="A18" s="57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8"/>
    </row>
    <row r="19" spans="1:12" ht="15.75" x14ac:dyDescent="0.25">
      <c r="A19" s="57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8"/>
    </row>
    <row r="20" spans="1:12" ht="15.75" x14ac:dyDescent="0.25">
      <c r="A20" s="57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8"/>
    </row>
    <row r="21" spans="1:12" ht="15.75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8"/>
    </row>
    <row r="22" spans="1:12" ht="15.75" x14ac:dyDescent="0.25">
      <c r="A22" s="57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8"/>
    </row>
    <row r="23" spans="1:12" ht="15.75" x14ac:dyDescent="0.25">
      <c r="A23" s="57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8"/>
    </row>
    <row r="24" spans="1:12" ht="15.75" x14ac:dyDescent="0.25">
      <c r="A24" s="57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8"/>
    </row>
    <row r="25" spans="1:12" ht="15.75" x14ac:dyDescent="0.25">
      <c r="A25" s="57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8"/>
    </row>
    <row r="26" spans="1:12" ht="15.75" x14ac:dyDescent="0.25">
      <c r="A26" s="5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8"/>
    </row>
    <row r="27" spans="1:12" ht="15.75" x14ac:dyDescent="0.25">
      <c r="A27" s="57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8"/>
    </row>
    <row r="28" spans="1:12" ht="15.75" x14ac:dyDescent="0.25">
      <c r="A28" s="57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8"/>
    </row>
    <row r="29" spans="1:12" ht="15.75" x14ac:dyDescent="0.25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8"/>
    </row>
    <row r="30" spans="1:12" ht="15.75" x14ac:dyDescent="0.2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8"/>
    </row>
    <row r="31" spans="1:12" ht="15.75" x14ac:dyDescent="0.25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8"/>
    </row>
    <row r="32" spans="1:12" ht="15.75" x14ac:dyDescent="0.25">
      <c r="A32" s="57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8"/>
    </row>
    <row r="33" spans="1:14" ht="15.75" x14ac:dyDescent="0.25">
      <c r="A33" s="57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8"/>
    </row>
    <row r="34" spans="1:14" ht="16.5" thickBot="1" x14ac:dyDescent="0.3">
      <c r="A34" s="4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</row>
    <row r="35" spans="1:14" ht="38.25" customHeight="1" thickBot="1" x14ac:dyDescent="0.45">
      <c r="A35" s="124" t="s">
        <v>76</v>
      </c>
      <c r="B35" s="125"/>
      <c r="C35" s="125"/>
      <c r="D35" s="125"/>
      <c r="E35" s="125"/>
      <c r="F35" s="125"/>
      <c r="G35" s="125"/>
      <c r="H35" s="126"/>
      <c r="I35" s="41" t="s">
        <v>36</v>
      </c>
      <c r="J35" s="136" t="s">
        <v>38</v>
      </c>
      <c r="K35" s="137"/>
      <c r="L35" s="138"/>
      <c r="N35" s="26"/>
    </row>
    <row r="36" spans="1:14" ht="30" customHeight="1" thickBot="1" x14ac:dyDescent="0.3">
      <c r="A36" s="16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474</v>
      </c>
      <c r="C37" s="3">
        <v>13</v>
      </c>
      <c r="D37" s="3">
        <v>42</v>
      </c>
      <c r="E37" s="3">
        <v>50</v>
      </c>
      <c r="F37" s="3">
        <v>107</v>
      </c>
      <c r="G37" s="3">
        <v>5</v>
      </c>
      <c r="H37" s="4">
        <v>0</v>
      </c>
      <c r="I37" s="68">
        <v>111</v>
      </c>
      <c r="J37" s="110">
        <v>1.4467592592592594E-3</v>
      </c>
      <c r="K37" s="110">
        <v>5.6365740740740742E-3</v>
      </c>
      <c r="L37" s="111">
        <v>5.2083333333333336E-2</v>
      </c>
    </row>
    <row r="38" spans="1:14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5">
        <v>0</v>
      </c>
      <c r="I38" s="1">
        <v>0</v>
      </c>
      <c r="J38" s="106">
        <v>0</v>
      </c>
      <c r="K38" s="106">
        <v>0</v>
      </c>
      <c r="L38" s="107">
        <v>0</v>
      </c>
    </row>
    <row r="39" spans="1:14" x14ac:dyDescent="0.25">
      <c r="A39" s="13" t="s">
        <v>13</v>
      </c>
      <c r="B39" s="20">
        <v>28</v>
      </c>
      <c r="C39" s="1">
        <v>0</v>
      </c>
      <c r="D39" s="1">
        <v>10</v>
      </c>
      <c r="E39" s="1">
        <v>1</v>
      </c>
      <c r="F39" s="1">
        <v>9</v>
      </c>
      <c r="G39" s="1">
        <v>0</v>
      </c>
      <c r="H39" s="5">
        <v>0</v>
      </c>
      <c r="I39" s="1">
        <v>7</v>
      </c>
      <c r="J39" s="106">
        <v>3.6111111111111115E-2</v>
      </c>
      <c r="K39" s="106">
        <v>1.4143518518518519E-2</v>
      </c>
      <c r="L39" s="107">
        <v>3.3391203703703708E-2</v>
      </c>
    </row>
    <row r="40" spans="1:14" x14ac:dyDescent="0.25">
      <c r="A40" s="13" t="s">
        <v>14</v>
      </c>
      <c r="B40" s="20">
        <v>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5">
        <v>0</v>
      </c>
      <c r="I40" s="1">
        <v>0</v>
      </c>
      <c r="J40" s="106">
        <v>0</v>
      </c>
      <c r="K40" s="106">
        <v>0</v>
      </c>
      <c r="L40" s="107">
        <v>0</v>
      </c>
    </row>
    <row r="41" spans="1:14" x14ac:dyDescent="0.25">
      <c r="A41" s="13" t="s">
        <v>17</v>
      </c>
      <c r="B41" s="20">
        <v>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5">
        <v>0</v>
      </c>
      <c r="I41" s="1">
        <v>5</v>
      </c>
      <c r="J41" s="106">
        <v>1.1689814814814816E-3</v>
      </c>
      <c r="K41" s="106">
        <v>1.7800925925925925E-2</v>
      </c>
      <c r="L41" s="107">
        <v>3.9583333333333331E-2</v>
      </c>
    </row>
    <row r="42" spans="1:14" x14ac:dyDescent="0.25">
      <c r="A42" s="13" t="s">
        <v>15</v>
      </c>
      <c r="B42" s="20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5">
        <v>0</v>
      </c>
      <c r="I42" s="1">
        <v>0</v>
      </c>
      <c r="J42" s="106">
        <v>0</v>
      </c>
      <c r="K42" s="106">
        <v>0</v>
      </c>
      <c r="L42" s="107">
        <v>0</v>
      </c>
    </row>
    <row r="43" spans="1:14" x14ac:dyDescent="0.25">
      <c r="A43" s="13" t="s">
        <v>16</v>
      </c>
      <c r="B43" s="20">
        <v>10</v>
      </c>
      <c r="C43" s="1">
        <v>0</v>
      </c>
      <c r="D43" s="1">
        <v>1</v>
      </c>
      <c r="E43" s="1">
        <v>0</v>
      </c>
      <c r="F43" s="1">
        <v>6</v>
      </c>
      <c r="G43" s="1">
        <v>0</v>
      </c>
      <c r="H43" s="5">
        <v>0</v>
      </c>
      <c r="I43" s="1">
        <v>13</v>
      </c>
      <c r="J43" s="106">
        <v>6.9444444444444447E-4</v>
      </c>
      <c r="K43" s="106">
        <v>1.5011574074074075E-2</v>
      </c>
      <c r="L43" s="107">
        <v>5.1921296296296299E-2</v>
      </c>
    </row>
    <row r="44" spans="1:14" x14ac:dyDescent="0.25">
      <c r="A44" s="13" t="s">
        <v>18</v>
      </c>
      <c r="B44" s="20">
        <v>97</v>
      </c>
      <c r="C44" s="1">
        <v>2</v>
      </c>
      <c r="D44" s="1">
        <v>9</v>
      </c>
      <c r="E44" s="1">
        <v>3</v>
      </c>
      <c r="F44" s="1">
        <v>33</v>
      </c>
      <c r="G44" s="1">
        <v>0</v>
      </c>
      <c r="H44" s="5">
        <v>0</v>
      </c>
      <c r="I44" s="1">
        <v>5</v>
      </c>
      <c r="J44" s="106">
        <v>8.7962962962962962E-4</v>
      </c>
      <c r="K44" s="106">
        <v>1.2546296296296297E-2</v>
      </c>
      <c r="L44" s="107">
        <v>3.1620370370370368E-2</v>
      </c>
    </row>
    <row r="45" spans="1:14" x14ac:dyDescent="0.25">
      <c r="A45" s="13" t="s">
        <v>19</v>
      </c>
      <c r="B45" s="20">
        <v>190</v>
      </c>
      <c r="C45" s="1">
        <v>9</v>
      </c>
      <c r="D45" s="1">
        <v>9</v>
      </c>
      <c r="E45" s="1">
        <v>15</v>
      </c>
      <c r="F45" s="1">
        <v>38</v>
      </c>
      <c r="G45" s="1">
        <v>0</v>
      </c>
      <c r="H45" s="5">
        <v>0</v>
      </c>
      <c r="I45" s="1">
        <v>6</v>
      </c>
      <c r="J45" s="106">
        <v>1.423611111111111E-3</v>
      </c>
      <c r="K45" s="106">
        <v>5.7870370370370376E-3</v>
      </c>
      <c r="L45" s="107">
        <v>1.2650462962962962E-2</v>
      </c>
    </row>
    <row r="46" spans="1:14" x14ac:dyDescent="0.25">
      <c r="A46" s="13" t="s">
        <v>20</v>
      </c>
      <c r="B46" s="20">
        <v>2</v>
      </c>
      <c r="C46" s="1">
        <v>0</v>
      </c>
      <c r="D46" s="1">
        <v>0</v>
      </c>
      <c r="E46" s="1">
        <v>0</v>
      </c>
      <c r="F46" s="1">
        <v>1</v>
      </c>
      <c r="G46" s="1">
        <v>0</v>
      </c>
      <c r="H46" s="5">
        <v>0</v>
      </c>
      <c r="I46" s="1">
        <v>3</v>
      </c>
      <c r="J46" s="106">
        <v>7.175925925925927E-4</v>
      </c>
      <c r="K46" s="106">
        <v>1.9699074074074074E-2</v>
      </c>
      <c r="L46" s="107">
        <v>6.1168981481481477E-2</v>
      </c>
      <c r="M46" s="34"/>
    </row>
    <row r="47" spans="1:14" x14ac:dyDescent="0.25">
      <c r="A47" s="13" t="s">
        <v>21</v>
      </c>
      <c r="B47" s="20">
        <v>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5">
        <v>0</v>
      </c>
      <c r="I47" s="1">
        <v>2</v>
      </c>
      <c r="J47" s="106">
        <v>0</v>
      </c>
      <c r="K47" s="106">
        <v>0</v>
      </c>
      <c r="L47" s="107">
        <v>0</v>
      </c>
    </row>
    <row r="48" spans="1:14" ht="15.75" thickBot="1" x14ac:dyDescent="0.3">
      <c r="A48" s="25" t="s">
        <v>22</v>
      </c>
      <c r="B48" s="23">
        <v>61</v>
      </c>
      <c r="C48" s="6">
        <v>5</v>
      </c>
      <c r="D48" s="6">
        <v>4</v>
      </c>
      <c r="E48" s="6">
        <v>7</v>
      </c>
      <c r="F48" s="6">
        <v>19</v>
      </c>
      <c r="G48" s="6">
        <v>0</v>
      </c>
      <c r="H48" s="7">
        <v>0</v>
      </c>
      <c r="I48" s="2">
        <v>25</v>
      </c>
      <c r="J48" s="108">
        <v>2.7662037037037034E-3</v>
      </c>
      <c r="K48" s="108">
        <v>6.2499999999999995E-3</v>
      </c>
      <c r="L48" s="109">
        <v>8.3796296296296292E-3</v>
      </c>
    </row>
    <row r="49" spans="1:14" ht="15.75" thickBot="1" x14ac:dyDescent="0.3">
      <c r="A49" s="29" t="s">
        <v>23</v>
      </c>
      <c r="B49" s="22">
        <f>SUM(B37:B48)</f>
        <v>870</v>
      </c>
      <c r="C49" s="17">
        <f t="shared" ref="C49" si="3">SUM(C37:C48)</f>
        <v>29</v>
      </c>
      <c r="D49" s="17">
        <f t="shared" ref="D49" si="4">SUM(D37:D48)</f>
        <v>75</v>
      </c>
      <c r="E49" s="17">
        <f t="shared" ref="E49" si="5">SUM(E37:E48)</f>
        <v>76</v>
      </c>
      <c r="F49" s="17">
        <f t="shared" ref="F49" si="6">SUM(F37:F48)</f>
        <v>213</v>
      </c>
      <c r="G49" s="30">
        <f t="shared" ref="G49:H49" si="7">SUM(G37:G48)</f>
        <v>5</v>
      </c>
      <c r="H49" s="30">
        <f t="shared" si="7"/>
        <v>0</v>
      </c>
      <c r="I49" s="22">
        <f>SUM(I37:I48)</f>
        <v>177</v>
      </c>
      <c r="J49" s="35"/>
      <c r="K49" s="35"/>
      <c r="L49" s="35"/>
      <c r="M49" s="122"/>
      <c r="N49" s="123"/>
    </row>
    <row r="50" spans="1:14" ht="21.75" thickBot="1" x14ac:dyDescent="0.3">
      <c r="A50" s="124" t="s">
        <v>77</v>
      </c>
      <c r="B50" s="125"/>
      <c r="C50" s="125"/>
      <c r="D50" s="125"/>
      <c r="E50" s="125"/>
      <c r="F50" s="126"/>
      <c r="G50" s="38"/>
      <c r="H50" s="38"/>
    </row>
    <row r="51" spans="1:14" ht="30.75" thickBot="1" x14ac:dyDescent="0.3">
      <c r="A51" s="16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38"/>
      <c r="H51" s="38"/>
    </row>
    <row r="52" spans="1:14" x14ac:dyDescent="0.25">
      <c r="A52" s="37" t="s">
        <v>1</v>
      </c>
      <c r="B52" s="100">
        <v>11</v>
      </c>
      <c r="C52" s="101">
        <v>62</v>
      </c>
      <c r="D52" s="101">
        <v>246</v>
      </c>
      <c r="E52" s="101">
        <v>142</v>
      </c>
      <c r="F52" s="102">
        <v>63</v>
      </c>
      <c r="G52" s="44"/>
      <c r="H52" s="44"/>
      <c r="I52" s="44"/>
      <c r="J52" s="45"/>
      <c r="K52" s="45"/>
      <c r="L52" s="45"/>
      <c r="M52" s="38"/>
      <c r="N52" s="38"/>
    </row>
    <row r="53" spans="1:14" x14ac:dyDescent="0.25">
      <c r="A53" s="36" t="s">
        <v>12</v>
      </c>
      <c r="B53" s="59">
        <v>0</v>
      </c>
      <c r="C53" s="60">
        <v>0</v>
      </c>
      <c r="D53" s="60">
        <v>0</v>
      </c>
      <c r="E53" s="60">
        <v>0</v>
      </c>
      <c r="F53" s="61">
        <v>0</v>
      </c>
      <c r="G53" s="44"/>
      <c r="H53" s="44"/>
      <c r="I53" s="44"/>
      <c r="J53" s="45"/>
      <c r="K53" s="45"/>
      <c r="L53" s="45"/>
      <c r="M53" s="38"/>
      <c r="N53" s="38"/>
    </row>
    <row r="54" spans="1:14" x14ac:dyDescent="0.25">
      <c r="A54" s="36" t="s">
        <v>13</v>
      </c>
      <c r="B54" s="59">
        <v>0</v>
      </c>
      <c r="C54" s="60">
        <v>1</v>
      </c>
      <c r="D54" s="60">
        <v>4</v>
      </c>
      <c r="E54" s="60">
        <v>1</v>
      </c>
      <c r="F54" s="61">
        <v>1</v>
      </c>
      <c r="G54" s="44"/>
      <c r="H54" s="44"/>
      <c r="I54" s="44"/>
      <c r="J54" s="45"/>
      <c r="K54" s="45"/>
      <c r="L54" s="45"/>
      <c r="M54" s="38"/>
      <c r="N54" s="38"/>
    </row>
    <row r="55" spans="1:14" x14ac:dyDescent="0.25">
      <c r="A55" s="36" t="s">
        <v>14</v>
      </c>
      <c r="B55" s="59">
        <v>0</v>
      </c>
      <c r="C55" s="60">
        <v>0</v>
      </c>
      <c r="D55" s="60">
        <v>0</v>
      </c>
      <c r="E55" s="60">
        <v>0</v>
      </c>
      <c r="F55" s="61">
        <v>0</v>
      </c>
      <c r="G55" s="44"/>
      <c r="H55" s="44"/>
      <c r="I55" s="44"/>
      <c r="J55" s="45"/>
      <c r="K55" s="45"/>
      <c r="L55" s="45"/>
      <c r="M55" s="38"/>
      <c r="N55" s="38"/>
    </row>
    <row r="56" spans="1:14" x14ac:dyDescent="0.25">
      <c r="A56" s="36" t="s">
        <v>17</v>
      </c>
      <c r="B56" s="59">
        <v>0</v>
      </c>
      <c r="C56" s="60">
        <v>0</v>
      </c>
      <c r="D56" s="60">
        <v>3</v>
      </c>
      <c r="E56" s="60">
        <v>1</v>
      </c>
      <c r="F56" s="61">
        <v>0</v>
      </c>
      <c r="G56" s="44"/>
      <c r="H56" s="44"/>
      <c r="I56" s="44"/>
      <c r="J56" s="45"/>
      <c r="K56" s="45"/>
      <c r="L56" s="45"/>
      <c r="M56" s="38"/>
      <c r="N56" s="38"/>
    </row>
    <row r="57" spans="1:14" x14ac:dyDescent="0.25">
      <c r="A57" s="36" t="s">
        <v>15</v>
      </c>
      <c r="B57" s="59">
        <v>0</v>
      </c>
      <c r="C57" s="60">
        <v>0</v>
      </c>
      <c r="D57" s="60">
        <v>0</v>
      </c>
      <c r="E57" s="60">
        <v>0</v>
      </c>
      <c r="F57" s="61">
        <v>0</v>
      </c>
      <c r="G57" s="44"/>
      <c r="H57" s="44"/>
      <c r="I57" s="44"/>
      <c r="J57" s="45"/>
      <c r="K57" s="45"/>
      <c r="L57" s="45"/>
      <c r="M57" s="38"/>
      <c r="N57" s="38"/>
    </row>
    <row r="58" spans="1:14" x14ac:dyDescent="0.25">
      <c r="A58" s="36" t="s">
        <v>16</v>
      </c>
      <c r="B58" s="59">
        <v>0</v>
      </c>
      <c r="C58" s="60">
        <v>0</v>
      </c>
      <c r="D58" s="60">
        <v>8</v>
      </c>
      <c r="E58" s="60">
        <v>1</v>
      </c>
      <c r="F58" s="61">
        <v>1</v>
      </c>
      <c r="G58" s="44"/>
      <c r="H58" s="44"/>
      <c r="I58" s="44"/>
      <c r="J58" s="45"/>
      <c r="K58" s="45"/>
      <c r="L58" s="45"/>
      <c r="M58" s="38"/>
      <c r="N58" s="38"/>
    </row>
    <row r="59" spans="1:14" x14ac:dyDescent="0.25">
      <c r="A59" s="36" t="s">
        <v>18</v>
      </c>
      <c r="B59" s="59">
        <v>1</v>
      </c>
      <c r="C59" s="60">
        <v>7</v>
      </c>
      <c r="D59" s="60">
        <v>51</v>
      </c>
      <c r="E59" s="60">
        <v>34</v>
      </c>
      <c r="F59" s="61">
        <v>13</v>
      </c>
      <c r="G59" s="44"/>
      <c r="H59" s="44"/>
      <c r="I59" s="44"/>
      <c r="J59" s="45"/>
      <c r="K59" s="45"/>
      <c r="L59" s="45"/>
      <c r="M59" s="38"/>
      <c r="N59" s="38"/>
    </row>
    <row r="60" spans="1:14" x14ac:dyDescent="0.25">
      <c r="A60" s="36" t="s">
        <v>19</v>
      </c>
      <c r="B60" s="59">
        <v>2</v>
      </c>
      <c r="C60" s="60">
        <v>24</v>
      </c>
      <c r="D60" s="60">
        <v>103</v>
      </c>
      <c r="E60" s="60">
        <v>46</v>
      </c>
      <c r="F60" s="61">
        <v>15</v>
      </c>
      <c r="G60" s="44"/>
      <c r="H60" s="44"/>
      <c r="I60" s="44"/>
      <c r="J60" s="45"/>
      <c r="K60" s="45"/>
      <c r="L60" s="45"/>
      <c r="M60" s="38"/>
      <c r="N60" s="38"/>
    </row>
    <row r="61" spans="1:14" x14ac:dyDescent="0.25">
      <c r="A61" s="36" t="s">
        <v>20</v>
      </c>
      <c r="B61" s="59">
        <v>0</v>
      </c>
      <c r="C61" s="60">
        <v>0</v>
      </c>
      <c r="D61" s="60">
        <v>2</v>
      </c>
      <c r="E61" s="60">
        <v>1</v>
      </c>
      <c r="F61" s="61">
        <v>0</v>
      </c>
      <c r="G61" s="44"/>
      <c r="H61" s="44"/>
      <c r="I61" s="44"/>
      <c r="J61" s="45"/>
      <c r="K61" s="45"/>
      <c r="L61" s="45"/>
      <c r="M61" s="38"/>
      <c r="N61" s="38"/>
    </row>
    <row r="62" spans="1:14" x14ac:dyDescent="0.25">
      <c r="A62" s="36" t="s">
        <v>21</v>
      </c>
      <c r="B62" s="59">
        <v>0</v>
      </c>
      <c r="C62" s="60">
        <v>0</v>
      </c>
      <c r="D62" s="60">
        <v>0</v>
      </c>
      <c r="E62" s="60">
        <v>1</v>
      </c>
      <c r="F62" s="61">
        <v>0</v>
      </c>
      <c r="G62" s="44"/>
      <c r="H62" s="44"/>
      <c r="I62" s="44"/>
      <c r="J62" s="45"/>
      <c r="K62" s="45"/>
      <c r="L62" s="45"/>
      <c r="M62" s="38"/>
      <c r="N62" s="38"/>
    </row>
    <row r="63" spans="1:14" ht="15.75" thickBot="1" x14ac:dyDescent="0.3">
      <c r="A63" s="46" t="s">
        <v>22</v>
      </c>
      <c r="B63" s="62">
        <v>2</v>
      </c>
      <c r="C63" s="63">
        <v>15</v>
      </c>
      <c r="D63" s="63">
        <v>38</v>
      </c>
      <c r="E63" s="63">
        <v>23</v>
      </c>
      <c r="F63" s="64">
        <v>5</v>
      </c>
      <c r="G63" s="44"/>
      <c r="H63" s="44"/>
      <c r="I63" s="44"/>
      <c r="J63" s="45"/>
      <c r="K63" s="45"/>
      <c r="L63" s="45"/>
      <c r="M63" s="38"/>
      <c r="N63" s="38"/>
    </row>
    <row r="64" spans="1:14" ht="15.75" thickBot="1" x14ac:dyDescent="0.3">
      <c r="A64" s="16" t="s">
        <v>23</v>
      </c>
      <c r="B64" s="48">
        <f>SUM(B52:B63)</f>
        <v>16</v>
      </c>
      <c r="C64" s="49">
        <f t="shared" ref="C64:E64" si="8">SUM(C52:C63)</f>
        <v>109</v>
      </c>
      <c r="D64" s="49">
        <f t="shared" si="8"/>
        <v>455</v>
      </c>
      <c r="E64" s="49">
        <f t="shared" si="8"/>
        <v>250</v>
      </c>
      <c r="F64" s="50">
        <v>2</v>
      </c>
      <c r="G64" s="44"/>
      <c r="H64" s="44"/>
      <c r="I64" s="44"/>
      <c r="J64" s="45"/>
      <c r="K64" s="45"/>
      <c r="L64" s="45"/>
      <c r="M64" s="38"/>
      <c r="N64" s="38"/>
    </row>
    <row r="65" spans="1:14" x14ac:dyDescent="0.25">
      <c r="A65" s="43"/>
      <c r="B65" s="44"/>
      <c r="C65" s="44"/>
      <c r="D65" s="44"/>
      <c r="E65" s="44"/>
      <c r="F65" s="44"/>
      <c r="G65" s="44"/>
      <c r="H65" s="44"/>
      <c r="I65" s="44"/>
      <c r="J65" s="45"/>
      <c r="K65" s="45"/>
      <c r="L65" s="45"/>
      <c r="M65" s="38"/>
      <c r="N65" s="38"/>
    </row>
    <row r="66" spans="1:14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5"/>
      <c r="K66" s="45"/>
      <c r="L66" s="45"/>
      <c r="M66" s="38"/>
      <c r="N66" s="38"/>
    </row>
    <row r="67" spans="1:14" x14ac:dyDescent="0.25">
      <c r="A67" s="43"/>
      <c r="B67" s="44"/>
      <c r="C67" s="44"/>
      <c r="D67" s="44"/>
      <c r="E67" s="44"/>
      <c r="F67" s="44"/>
      <c r="G67" s="44"/>
      <c r="H67" s="44"/>
      <c r="I67" s="44"/>
      <c r="J67" s="45"/>
      <c r="K67" s="45"/>
      <c r="L67" s="45"/>
      <c r="M67" s="38"/>
      <c r="N67" s="38"/>
    </row>
    <row r="68" spans="1:14" x14ac:dyDescent="0.25">
      <c r="A68" s="43"/>
      <c r="B68" s="44"/>
      <c r="C68" s="44"/>
      <c r="D68" s="44"/>
      <c r="E68" s="44"/>
      <c r="F68" s="44"/>
      <c r="G68" s="44"/>
      <c r="H68" s="44"/>
      <c r="I68" s="44"/>
      <c r="J68" s="45"/>
      <c r="K68" s="45"/>
      <c r="L68" s="45"/>
      <c r="M68" s="38"/>
      <c r="N68" s="38"/>
    </row>
    <row r="69" spans="1:14" x14ac:dyDescent="0.25">
      <c r="A69" s="43"/>
      <c r="B69" s="44"/>
      <c r="C69" s="44"/>
      <c r="D69" s="44"/>
      <c r="E69" s="44"/>
      <c r="F69" s="44"/>
      <c r="G69" s="44"/>
      <c r="H69" s="44"/>
      <c r="I69" s="44"/>
      <c r="J69" s="45"/>
      <c r="K69" s="45"/>
      <c r="L69" s="45"/>
      <c r="M69" s="38"/>
      <c r="N69" s="38"/>
    </row>
    <row r="70" spans="1:14" x14ac:dyDescent="0.25">
      <c r="A70" s="43"/>
      <c r="B70" s="44"/>
      <c r="C70" s="44"/>
      <c r="D70" s="44"/>
      <c r="E70" s="44"/>
      <c r="F70" s="44"/>
      <c r="G70" s="44"/>
      <c r="H70" s="44"/>
      <c r="I70" s="44"/>
      <c r="J70" s="45"/>
      <c r="K70" s="45"/>
      <c r="L70" s="45"/>
      <c r="M70" s="38"/>
      <c r="N70" s="38"/>
    </row>
    <row r="71" spans="1:14" x14ac:dyDescent="0.25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38"/>
      <c r="N71" s="38"/>
    </row>
    <row r="72" spans="1:14" x14ac:dyDescent="0.25">
      <c r="A72" s="43"/>
      <c r="B72" s="44"/>
      <c r="C72" s="44"/>
      <c r="D72" s="44"/>
      <c r="E72" s="44"/>
      <c r="F72" s="44"/>
      <c r="G72" s="44"/>
      <c r="H72" s="44"/>
      <c r="I72" s="44"/>
      <c r="J72" s="45"/>
      <c r="K72" s="45"/>
      <c r="L72" s="45"/>
      <c r="M72" s="38"/>
      <c r="N72" s="38"/>
    </row>
    <row r="73" spans="1:14" x14ac:dyDescent="0.25">
      <c r="A73" s="43"/>
      <c r="B73" s="44"/>
      <c r="C73" s="44"/>
      <c r="D73" s="44"/>
      <c r="E73" s="44"/>
      <c r="F73" s="44"/>
      <c r="G73" s="44"/>
      <c r="H73" s="44"/>
      <c r="I73" s="44"/>
      <c r="J73" s="45"/>
      <c r="K73" s="45"/>
      <c r="L73" s="45"/>
      <c r="M73" s="38"/>
      <c r="N73" s="38"/>
    </row>
    <row r="74" spans="1:14" x14ac:dyDescent="0.25">
      <c r="A74" s="43"/>
      <c r="B74" s="44"/>
      <c r="C74" s="44"/>
      <c r="D74" s="44"/>
      <c r="E74" s="44"/>
      <c r="F74" s="44"/>
      <c r="G74" s="44"/>
      <c r="H74" s="44"/>
      <c r="I74" s="44"/>
      <c r="J74" s="45"/>
      <c r="K74" s="45"/>
      <c r="L74" s="45"/>
      <c r="M74" s="38"/>
      <c r="N74" s="38"/>
    </row>
    <row r="75" spans="1:14" x14ac:dyDescent="0.25">
      <c r="A75" s="43"/>
      <c r="B75" s="44"/>
      <c r="C75" s="44"/>
      <c r="D75" s="44"/>
      <c r="E75" s="44"/>
      <c r="F75" s="44"/>
      <c r="G75" s="44"/>
      <c r="H75" s="44"/>
      <c r="I75" s="44"/>
      <c r="J75" s="45"/>
      <c r="K75" s="45"/>
      <c r="L75" s="45"/>
      <c r="M75" s="38"/>
      <c r="N75" s="38"/>
    </row>
    <row r="76" spans="1:14" x14ac:dyDescent="0.25">
      <c r="A76" s="43"/>
      <c r="B76" s="44"/>
      <c r="C76" s="44"/>
      <c r="D76" s="44"/>
      <c r="E76" s="44"/>
      <c r="F76" s="44"/>
      <c r="G76" s="44"/>
      <c r="H76" s="44"/>
      <c r="I76" s="44"/>
      <c r="J76" s="45"/>
      <c r="K76" s="45"/>
      <c r="L76" s="45"/>
      <c r="M76" s="38"/>
      <c r="N76" s="38"/>
    </row>
    <row r="77" spans="1:14" x14ac:dyDescent="0.25">
      <c r="A77" s="43"/>
      <c r="B77" s="44"/>
      <c r="C77" s="44"/>
      <c r="D77" s="44"/>
      <c r="E77" s="44"/>
      <c r="F77" s="44"/>
      <c r="G77" s="44"/>
      <c r="H77" s="44"/>
      <c r="I77" s="44"/>
      <c r="J77" s="45"/>
      <c r="K77" s="45"/>
      <c r="L77" s="45"/>
      <c r="M77" s="38"/>
      <c r="N77" s="38"/>
    </row>
    <row r="78" spans="1:14" x14ac:dyDescent="0.25">
      <c r="A78" s="43"/>
      <c r="B78" s="44"/>
      <c r="C78" s="44"/>
      <c r="D78" s="44"/>
      <c r="E78" s="44"/>
      <c r="F78" s="44"/>
      <c r="G78" s="44"/>
      <c r="H78" s="44"/>
      <c r="I78" s="44"/>
      <c r="J78" s="45"/>
      <c r="K78" s="45"/>
      <c r="L78" s="45"/>
      <c r="M78" s="38"/>
      <c r="N78" s="38"/>
    </row>
  </sheetData>
  <mergeCells count="9">
    <mergeCell ref="A50:F50"/>
    <mergeCell ref="M49:N49"/>
    <mergeCell ref="A1:L1"/>
    <mergeCell ref="A35:H35"/>
    <mergeCell ref="J35:L35"/>
    <mergeCell ref="M13:N13"/>
    <mergeCell ref="H2:K2"/>
    <mergeCell ref="D2:G2"/>
    <mergeCell ref="B2:C2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INICIAR</vt:lpstr>
      <vt:lpstr>JAN</vt:lpstr>
      <vt:lpstr>FEV</vt:lpstr>
      <vt:lpstr>MAR</vt:lpstr>
      <vt:lpstr>ABRIL</vt:lpstr>
      <vt:lpstr>MAIO</vt:lpstr>
      <vt:lpstr>JUNHO</vt:lpstr>
      <vt:lpstr>JULHO</vt:lpstr>
      <vt:lpstr>AGOSTO</vt:lpstr>
      <vt:lpstr>SETEMBRO</vt:lpstr>
      <vt:lpstr>OUTUBR</vt:lpstr>
      <vt:lpstr>NOVEMBR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Fernanda</cp:lastModifiedBy>
  <cp:lastPrinted>2018-08-12T20:40:03Z</cp:lastPrinted>
  <dcterms:created xsi:type="dcterms:W3CDTF">2016-01-06T13:54:26Z</dcterms:created>
  <dcterms:modified xsi:type="dcterms:W3CDTF">2024-12-09T11:40:32Z</dcterms:modified>
</cp:coreProperties>
</file>